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3725" tabRatio="787"/>
  </bookViews>
  <sheets>
    <sheet name="АКТ" sheetId="94" r:id="rId1"/>
  </sheets>
  <definedNames>
    <definedName name="_xlnm._FilterDatabase" localSheetId="0" hidden="1">АКТ!#REF!</definedName>
  </definedNames>
  <calcPr calcId="162913" refMode="R1C1"/>
</workbook>
</file>

<file path=xl/calcChain.xml><?xml version="1.0" encoding="utf-8"?>
<calcChain xmlns="http://schemas.openxmlformats.org/spreadsheetml/2006/main">
  <c r="F5" i="94" l="1"/>
  <c r="F65" i="94" l="1"/>
  <c r="F115" i="94" l="1"/>
  <c r="F114" i="94"/>
  <c r="F113" i="94"/>
  <c r="F112" i="94"/>
  <c r="F111" i="94"/>
  <c r="F110" i="94"/>
  <c r="F109" i="94"/>
  <c r="F108" i="94"/>
  <c r="F107" i="94"/>
  <c r="F106" i="94"/>
  <c r="F105" i="94"/>
  <c r="F104" i="94"/>
  <c r="F103" i="94"/>
  <c r="F102" i="94"/>
  <c r="F101" i="94"/>
  <c r="F100" i="94"/>
  <c r="F99" i="94"/>
  <c r="F98" i="94"/>
  <c r="F97" i="94"/>
  <c r="F96" i="94"/>
  <c r="F95" i="94"/>
  <c r="F94" i="94"/>
  <c r="F182" i="94" l="1"/>
  <c r="F181" i="94"/>
  <c r="F6" i="94" l="1"/>
  <c r="F22" i="94" l="1"/>
  <c r="F179" i="94" l="1"/>
  <c r="F178" i="94"/>
  <c r="F177" i="94"/>
  <c r="F176" i="94"/>
  <c r="F175" i="94"/>
  <c r="F174" i="94"/>
  <c r="F173" i="94"/>
  <c r="F172" i="94"/>
  <c r="F171" i="94"/>
  <c r="F170" i="94"/>
  <c r="F169" i="94"/>
  <c r="F168" i="94"/>
  <c r="F167" i="94"/>
  <c r="F166" i="94"/>
  <c r="F165" i="94"/>
  <c r="F164" i="94"/>
  <c r="F163" i="94"/>
  <c r="F162" i="94"/>
  <c r="F161" i="94"/>
  <c r="F160" i="94"/>
  <c r="F159" i="94"/>
  <c r="F158" i="94"/>
  <c r="F156" i="94"/>
  <c r="F155" i="94"/>
  <c r="F154" i="94"/>
  <c r="F153" i="94"/>
  <c r="F152" i="94"/>
  <c r="F151" i="94"/>
  <c r="F150" i="94"/>
  <c r="F149" i="94"/>
  <c r="F148" i="94"/>
  <c r="F147" i="94"/>
  <c r="F146" i="94"/>
  <c r="F142" i="94"/>
  <c r="F141" i="94"/>
  <c r="F140" i="94"/>
  <c r="F139" i="94"/>
  <c r="F138" i="94"/>
  <c r="F137" i="94"/>
  <c r="F136" i="94"/>
  <c r="F135" i="94"/>
  <c r="F134" i="94"/>
  <c r="F133" i="94"/>
  <c r="F132" i="94"/>
  <c r="F131" i="94"/>
  <c r="F130" i="94"/>
  <c r="F129" i="94"/>
  <c r="F128" i="94"/>
  <c r="F127" i="94"/>
  <c r="F126" i="94"/>
  <c r="F125" i="94"/>
  <c r="F124" i="94"/>
  <c r="F123" i="94"/>
  <c r="F122" i="94"/>
  <c r="F121" i="94"/>
  <c r="F120" i="94"/>
  <c r="F119" i="94"/>
  <c r="F118" i="94"/>
  <c r="F92" i="94" l="1"/>
  <c r="F91" i="94"/>
  <c r="F90" i="94"/>
  <c r="F89" i="94"/>
  <c r="F88" i="94"/>
  <c r="F87" i="94"/>
  <c r="F86" i="94"/>
  <c r="F85" i="94"/>
  <c r="F84" i="94"/>
  <c r="F83" i="94"/>
  <c r="F82" i="94"/>
  <c r="F81" i="94"/>
  <c r="F79" i="94"/>
  <c r="F78" i="94"/>
  <c r="F77" i="94"/>
  <c r="F76" i="94"/>
  <c r="F75" i="94"/>
  <c r="F74" i="94"/>
  <c r="F73" i="94"/>
  <c r="F72" i="94"/>
  <c r="F71" i="94"/>
  <c r="F70" i="94"/>
  <c r="F69" i="94"/>
  <c r="F68" i="94"/>
  <c r="F67" i="94"/>
  <c r="F66" i="94"/>
  <c r="F64" i="94"/>
  <c r="F62" i="94"/>
  <c r="F61" i="94"/>
  <c r="F60" i="94"/>
  <c r="F59" i="94"/>
  <c r="F58" i="94"/>
  <c r="F57" i="94"/>
  <c r="F56" i="94"/>
  <c r="F55" i="94"/>
  <c r="F54" i="94"/>
  <c r="F53" i="94"/>
  <c r="F52" i="94"/>
  <c r="F51" i="94"/>
  <c r="F50" i="94"/>
  <c r="F49" i="94"/>
  <c r="F48" i="94"/>
  <c r="F47" i="94"/>
  <c r="F46" i="94"/>
  <c r="F45" i="94"/>
  <c r="F44" i="94"/>
  <c r="F43" i="94"/>
  <c r="F42" i="94"/>
  <c r="F41" i="94"/>
  <c r="F40" i="94"/>
  <c r="F39" i="94"/>
  <c r="F38" i="94"/>
  <c r="F37" i="94"/>
  <c r="F36" i="94"/>
  <c r="F35" i="94"/>
  <c r="F34" i="94"/>
  <c r="F33" i="94"/>
  <c r="F31" i="94"/>
  <c r="F32" i="94"/>
  <c r="F30" i="94"/>
  <c r="F29" i="94"/>
  <c r="F28" i="94"/>
  <c r="F27" i="94"/>
  <c r="F26" i="94"/>
  <c r="F25" i="94"/>
  <c r="F24" i="94"/>
  <c r="F23" i="94"/>
  <c r="F21" i="94"/>
  <c r="F20" i="94"/>
  <c r="F19" i="94"/>
  <c r="F18" i="94"/>
  <c r="F17" i="94"/>
  <c r="F16" i="94"/>
  <c r="F15" i="94"/>
  <c r="F14" i="94"/>
  <c r="F13" i="94"/>
  <c r="F12" i="94"/>
  <c r="F11" i="94"/>
  <c r="F10" i="94"/>
  <c r="F9" i="94"/>
  <c r="F8" i="94"/>
  <c r="F7" i="94"/>
  <c r="F183" i="94" l="1"/>
</calcChain>
</file>

<file path=xl/sharedStrings.xml><?xml version="1.0" encoding="utf-8"?>
<sst xmlns="http://schemas.openxmlformats.org/spreadsheetml/2006/main" count="351" uniqueCount="189">
  <si>
    <t>№</t>
  </si>
  <si>
    <t>Наименование</t>
  </si>
  <si>
    <t>Кол-во</t>
  </si>
  <si>
    <t>Многофункциональное устройство</t>
  </si>
  <si>
    <t>Стеллаж демонстрационный</t>
  </si>
  <si>
    <t>Шкаф для хранения учебных пособий</t>
  </si>
  <si>
    <t>шт.</t>
  </si>
  <si>
    <t>Стеллаж библиотечный демонстрационный</t>
  </si>
  <si>
    <t>Шкаф для читательских формуляров</t>
  </si>
  <si>
    <t>Акустическая система для аудитории</t>
  </si>
  <si>
    <t>Шкаф для хранения с выдвигающимися демонстрационными полками</t>
  </si>
  <si>
    <t>Тумба для таблиц под доску</t>
  </si>
  <si>
    <t>Документ-камера</t>
  </si>
  <si>
    <t>Сетевой фильтр</t>
  </si>
  <si>
    <t>компл.</t>
  </si>
  <si>
    <t>Стол в президиум</t>
  </si>
  <si>
    <t>Экран большого размера</t>
  </si>
  <si>
    <t>Конференц-стол</t>
  </si>
  <si>
    <t>компл</t>
  </si>
  <si>
    <t>Стул в президиум</t>
  </si>
  <si>
    <t>Стол для швейного оборудования</t>
  </si>
  <si>
    <t>шт</t>
  </si>
  <si>
    <t>комп.</t>
  </si>
  <si>
    <t xml:space="preserve">Ящик для картотеки </t>
  </si>
  <si>
    <t>Трибуна</t>
  </si>
  <si>
    <t>Проектор для актового зала с потолочным креплением</t>
  </si>
  <si>
    <t>Стол с тумбой (для врача и медсестры)</t>
  </si>
  <si>
    <t xml:space="preserve">Стол  демонстрационный   </t>
  </si>
  <si>
    <t>Кресло директора</t>
  </si>
  <si>
    <t>Стол ученический регулируемый по высоте</t>
  </si>
  <si>
    <t>Многофункциональное устройство с улучшением разрешения сканера (цветное)</t>
  </si>
  <si>
    <t>Стул ученический для начальной школы</t>
  </si>
  <si>
    <t>Средство организации беспроводной сети</t>
  </si>
  <si>
    <t>Стол для выдачи пособий</t>
  </si>
  <si>
    <t>Шкаф с открытыми верхними полками</t>
  </si>
  <si>
    <t>Раковина производственная</t>
  </si>
  <si>
    <t>Стеллаж</t>
  </si>
  <si>
    <t xml:space="preserve">Набор кастрюлей </t>
  </si>
  <si>
    <t>Шкаф холодильный</t>
  </si>
  <si>
    <t>Стол производственный</t>
  </si>
  <si>
    <t>Стеллаж производственный стационарный</t>
  </si>
  <si>
    <t>Компьютер</t>
  </si>
  <si>
    <t>Магнитно-маркерная доска</t>
  </si>
  <si>
    <t>Стол компьютерный</t>
  </si>
  <si>
    <t>МЕБЕЛЬ</t>
  </si>
  <si>
    <t>Оргтехника</t>
  </si>
  <si>
    <t>Столовое оборудование</t>
  </si>
  <si>
    <t>Ед.изм.</t>
  </si>
  <si>
    <t>Цена</t>
  </si>
  <si>
    <t>Сумма</t>
  </si>
  <si>
    <t>Система хранения таблиц и плакатов</t>
  </si>
  <si>
    <t>Стол ученический регулируемый по высоте для кабинета домоводства</t>
  </si>
  <si>
    <t>Табурет рабочий (винтовой механизм регулировки высоты сиденья)</t>
  </si>
  <si>
    <t xml:space="preserve">Жалюзи </t>
  </si>
  <si>
    <t>Доска классная</t>
  </si>
  <si>
    <t>Стол рабочий</t>
  </si>
  <si>
    <t>Стол приставной</t>
  </si>
  <si>
    <t xml:space="preserve">Шкаф для одежды </t>
  </si>
  <si>
    <t>Стеллаж угловой</t>
  </si>
  <si>
    <t>Стеллаж библиотечный односторонний</t>
  </si>
  <si>
    <t>Банкетка</t>
  </si>
  <si>
    <t>Стол для администратора</t>
  </si>
  <si>
    <t>Пакет программного обеспечения для обучения языкам программирования</t>
  </si>
  <si>
    <t xml:space="preserve">Система аудиозаписи </t>
  </si>
  <si>
    <t xml:space="preserve">Система видеозаписи </t>
  </si>
  <si>
    <t>Шкаф рэковый</t>
  </si>
  <si>
    <t>Стол для сбора пищевых отходов</t>
  </si>
  <si>
    <t>Ванна моечная</t>
  </si>
  <si>
    <t>Электросковорода</t>
  </si>
  <si>
    <t xml:space="preserve">Зонт приточно-вытяжной </t>
  </si>
  <si>
    <t>Линия раздачи</t>
  </si>
  <si>
    <t>Диван</t>
  </si>
  <si>
    <t>Спортивное оборудование</t>
  </si>
  <si>
    <t>Мяч футбольный</t>
  </si>
  <si>
    <t xml:space="preserve">Скамейка гимнастическая жесткая </t>
  </si>
  <si>
    <t>Мостик гимнастический</t>
  </si>
  <si>
    <t>Перекладина гимнастическая</t>
  </si>
  <si>
    <t xml:space="preserve">Канат для лазания </t>
  </si>
  <si>
    <t xml:space="preserve">Стойки для прыжков в высоту </t>
  </si>
  <si>
    <t xml:space="preserve">Планка для прыжков </t>
  </si>
  <si>
    <t xml:space="preserve">Канат для перетягивания  </t>
  </si>
  <si>
    <t xml:space="preserve">Стенка гимнастическая  </t>
  </si>
  <si>
    <t xml:space="preserve">Стойка баскетбольная стационарная  </t>
  </si>
  <si>
    <t>Ферма  для  щита баскетбольного</t>
  </si>
  <si>
    <t>Щит баскетбольный</t>
  </si>
  <si>
    <t>Мяч баскетбольный</t>
  </si>
  <si>
    <t>Мяч волейбольный</t>
  </si>
  <si>
    <t>Сетка волейбольная</t>
  </si>
  <si>
    <t>Набор для игры в шахматы</t>
  </si>
  <si>
    <t>Набор для игры в шашки</t>
  </si>
  <si>
    <t>Шахматные часы</t>
  </si>
  <si>
    <t>Мед. кабинет</t>
  </si>
  <si>
    <t xml:space="preserve">Весы медицинские </t>
  </si>
  <si>
    <t>Ростометр</t>
  </si>
  <si>
    <t>Тонометр с возрастными манжетами</t>
  </si>
  <si>
    <t>Стетофонендоскоп</t>
  </si>
  <si>
    <t>Динамометр кистевой</t>
  </si>
  <si>
    <t>Плантограф</t>
  </si>
  <si>
    <t>Оториноскоп с набором воронок</t>
  </si>
  <si>
    <t>Анализатор окиси углерода</t>
  </si>
  <si>
    <t xml:space="preserve">Холодильник фармацевтический </t>
  </si>
  <si>
    <t>Облучатель-рециркулятор</t>
  </si>
  <si>
    <t>Бактерицидный облучатель воздуха настенный</t>
  </si>
  <si>
    <t>Аппарат Рота с таблицей Сивцева-Орловой</t>
  </si>
  <si>
    <t>Аппарат искусственной вентиляции легких Амбу (мешок Амбу)</t>
  </si>
  <si>
    <t xml:space="preserve">Носилки тканевые </t>
  </si>
  <si>
    <t>Стул медицинский</t>
  </si>
  <si>
    <t>Ширма 1-но секц. с колесами</t>
  </si>
  <si>
    <t>Стол процедурный 2-х полочный</t>
  </si>
  <si>
    <t>Лампа настольная для офтальмологического и оториноларингологического обследования</t>
  </si>
  <si>
    <t>Коробка стерилизационная</t>
  </si>
  <si>
    <t>Стерилизатор паровой</t>
  </si>
  <si>
    <t>Сейф для хранения медикаментов</t>
  </si>
  <si>
    <t>Система биоинактивации</t>
  </si>
  <si>
    <t>Аппарат дыхательный ручной</t>
  </si>
  <si>
    <t>Мастерская для мальчиков</t>
  </si>
  <si>
    <t>Верстак ученический комбинированный</t>
  </si>
  <si>
    <t>Стол металлический  под станок</t>
  </si>
  <si>
    <t>Машина заточная</t>
  </si>
  <si>
    <t xml:space="preserve">Станок сверлильный </t>
  </si>
  <si>
    <t>Станок токарный по металлу</t>
  </si>
  <si>
    <t>Тиски слесарные поворотные</t>
  </si>
  <si>
    <t>Комплект таблиц по слесарному делу</t>
  </si>
  <si>
    <t>Станок токарный деревообрабатывающий</t>
  </si>
  <si>
    <t xml:space="preserve">Электропаяльник  </t>
  </si>
  <si>
    <t>Прибор для выжигания по дереву</t>
  </si>
  <si>
    <t>Мастерская для девочек</t>
  </si>
  <si>
    <t>Коллекция "Волокна"</t>
  </si>
  <si>
    <t>Коллекция "Лен и продукты его переработки"</t>
  </si>
  <si>
    <t>Коллекция "Шелк"</t>
  </si>
  <si>
    <t>Коллекция "Хлопок и продукты его переработки"</t>
  </si>
  <si>
    <t>Коллекция "Шерсть и продукты ее переработки"</t>
  </si>
  <si>
    <t>Доска гладильная</t>
  </si>
  <si>
    <t>Манекен женский с подставкой</t>
  </si>
  <si>
    <t>Манекен подростковый</t>
  </si>
  <si>
    <t>Машина швейно-вышивальная</t>
  </si>
  <si>
    <t>Машина швейная</t>
  </si>
  <si>
    <t>Комплект для вышивания</t>
  </si>
  <si>
    <t>Шпуля пластиковая</t>
  </si>
  <si>
    <t>Коврик для швейных машин</t>
  </si>
  <si>
    <t>Набор игл для швейной машины</t>
  </si>
  <si>
    <t>Ножницы универсальные</t>
  </si>
  <si>
    <t>Ножницы закройные</t>
  </si>
  <si>
    <t>Ножницы Зигзаг</t>
  </si>
  <si>
    <t>Оверлок</t>
  </si>
  <si>
    <t>Утюг  с пароувлажнителем</t>
  </si>
  <si>
    <t>Отпариватель</t>
  </si>
  <si>
    <t>Зеркало для примерок</t>
  </si>
  <si>
    <t>Ширма примерочная</t>
  </si>
  <si>
    <t>Общий итог</t>
  </si>
  <si>
    <t>Стенд информационный</t>
  </si>
  <si>
    <t>Кресло администратора/службы охраны</t>
  </si>
  <si>
    <t>Секция вешалок/крючков для одежды</t>
  </si>
  <si>
    <t>Зеркало большое травмобезопасное</t>
  </si>
  <si>
    <t>Стол библиотекаря с ящиками для хранения/тумбой</t>
  </si>
  <si>
    <t>Кресло библиотекаря</t>
  </si>
  <si>
    <t>Каталожный шкаф</t>
  </si>
  <si>
    <t>Стол для столовой</t>
  </si>
  <si>
    <t>Стул для столовой</t>
  </si>
  <si>
    <t>Стол директора</t>
  </si>
  <si>
    <t>Кресло к конференц-столу</t>
  </si>
  <si>
    <t>Шкаф для документов</t>
  </si>
  <si>
    <t>Доска магнитно-маркерная</t>
  </si>
  <si>
    <t>Стол учителя с ящиками для хранения или тумбой</t>
  </si>
  <si>
    <t>Стол административного работника с ящиками для хранения или тумбой</t>
  </si>
  <si>
    <t>Система хранения и демонстрации таблиц и плакатов</t>
  </si>
  <si>
    <t>Специальный стол для черчения, выкроек и раскроя больших размеров</t>
  </si>
  <si>
    <t>м2</t>
  </si>
  <si>
    <t>Стул для актового зала трехсекционный</t>
  </si>
  <si>
    <t>Рельсовая система с классной и интерактивной доской</t>
  </si>
  <si>
    <t>Средства пожарной безопасности</t>
  </si>
  <si>
    <t>Пожарный щит в комплекте</t>
  </si>
  <si>
    <t>Огнетушитель</t>
  </si>
  <si>
    <t>Комплект Интерактивного оборудования</t>
  </si>
  <si>
    <t>Стеллажи библиотечные двухсторонние</t>
  </si>
  <si>
    <t>Стул офисный</t>
  </si>
  <si>
    <t xml:space="preserve">Мат гимнастический </t>
  </si>
  <si>
    <t>Сетка заградительная</t>
  </si>
  <si>
    <t>м2.</t>
  </si>
  <si>
    <t>Стул ученический регулируемый по высоте</t>
  </si>
  <si>
    <t>Стол ученический регулируемый по высоте для начальных классов</t>
  </si>
  <si>
    <t>Планшетный компьютер</t>
  </si>
  <si>
    <t>Кушетка смотровая</t>
  </si>
  <si>
    <t>Кресло учителя</t>
  </si>
  <si>
    <t>Плита электрическая 4-х комфорочная</t>
  </si>
  <si>
    <t>Стойки  волейбольные универсальные</t>
  </si>
  <si>
    <t>конь гимнастический</t>
  </si>
  <si>
    <t>Диван модульный</t>
  </si>
  <si>
    <t>Материально-техническое оборудование  МБОУ "СОШ№4 с. Ножай-Юрт"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</si>
</sst>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.00\ _р_у_б_._-;\-* #,##0.00\ _р_у_б_._-;_-* &quot;-&quot;??\ _р_у_б_._-;_-@_-"/>
    <numFmt numFmtId="168" formatCode="_(* #,##0.00_);_(* \(#,##0.00\);_(* \-??_);_(@_)"/>
    <numFmt numFmtId="169" formatCode="#,##0.00_р_.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Times New Roman"/>
      <family val="1"/>
      <charset val="204"/>
    </font>
    <font>
      <sz val="10"/>
      <name val="Helv"/>
      <charset val="204"/>
    </font>
    <font>
      <sz val="11"/>
      <color rgb="FF000000"/>
      <name val="Calibri"/>
      <family val="2"/>
      <charset val="1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4">
    <xf numFmtId="0" fontId="0" fillId="0" borderId="0"/>
    <xf numFmtId="0" fontId="8" fillId="0" borderId="0"/>
    <xf numFmtId="0" fontId="7" fillId="0" borderId="0"/>
    <xf numFmtId="0" fontId="7" fillId="0" borderId="0"/>
    <xf numFmtId="165" fontId="8" fillId="0" borderId="0" applyFont="0" applyFill="0" applyBorder="0" applyAlignment="0" applyProtection="0"/>
    <xf numFmtId="0" fontId="14" fillId="0" borderId="0"/>
    <xf numFmtId="0" fontId="13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7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0" fontId="17" fillId="0" borderId="0"/>
    <xf numFmtId="0" fontId="6" fillId="0" borderId="0"/>
    <xf numFmtId="0" fontId="19" fillId="0" borderId="0"/>
    <xf numFmtId="166" fontId="17" fillId="0" borderId="0" applyFont="0" applyFill="0" applyBorder="0" applyAlignment="0" applyProtection="0"/>
    <xf numFmtId="168" fontId="11" fillId="0" borderId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0" fontId="20" fillId="0" borderId="0"/>
    <xf numFmtId="0" fontId="2" fillId="0" borderId="0"/>
    <xf numFmtId="0" fontId="8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78">
    <xf numFmtId="0" fontId="0" fillId="0" borderId="0" xfId="0"/>
    <xf numFmtId="0" fontId="9" fillId="2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169" fontId="10" fillId="0" borderId="4" xfId="617" applyNumberFormat="1" applyFont="1" applyFill="1" applyBorder="1" applyAlignment="1" applyProtection="1">
      <alignment horizontal="center" vertical="center"/>
      <protection locked="0"/>
    </xf>
    <xf numFmtId="169" fontId="10" fillId="0" borderId="4" xfId="617" applyNumberFormat="1" applyFont="1" applyFill="1" applyBorder="1" applyAlignment="1" applyProtection="1">
      <alignment horizontal="center" vertical="center" wrapText="1"/>
      <protection locked="0"/>
    </xf>
    <xf numFmtId="169" fontId="9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/>
    <xf numFmtId="0" fontId="9" fillId="0" borderId="4" xfId="0" applyFont="1" applyFill="1" applyBorder="1" applyAlignment="1">
      <alignment horizontal="center"/>
    </xf>
    <xf numFmtId="169" fontId="10" fillId="0" borderId="4" xfId="617" applyNumberFormat="1" applyFont="1" applyFill="1" applyBorder="1" applyAlignment="1">
      <alignment horizontal="center" vertical="center" wrapText="1"/>
    </xf>
    <xf numFmtId="0" fontId="18" fillId="0" borderId="4" xfId="618" applyFont="1" applyFill="1" applyBorder="1" applyAlignment="1">
      <alignment horizontal="center" vertical="center" wrapText="1"/>
    </xf>
    <xf numFmtId="0" fontId="18" fillId="0" borderId="4" xfId="618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169" fontId="10" fillId="0" borderId="4" xfId="21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>
      <alignment horizontal="left" vertical="center"/>
    </xf>
    <xf numFmtId="3" fontId="18" fillId="0" borderId="4" xfId="0" applyNumberFormat="1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9" fontId="10" fillId="0" borderId="0" xfId="617" applyNumberFormat="1" applyFont="1" applyFill="1" applyBorder="1" applyAlignment="1" applyProtection="1">
      <alignment horizontal="center" vertical="center" wrapText="1"/>
      <protection locked="0"/>
    </xf>
    <xf numFmtId="169" fontId="9" fillId="0" borderId="0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169" fontId="21" fillId="0" borderId="4" xfId="0" applyNumberFormat="1" applyFont="1" applyFill="1" applyBorder="1" applyAlignment="1">
      <alignment horizontal="center" vertical="center"/>
    </xf>
    <xf numFmtId="169" fontId="10" fillId="2" borderId="4" xfId="21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9" fontId="10" fillId="0" borderId="1" xfId="617" applyNumberFormat="1" applyFont="1" applyFill="1" applyBorder="1" applyAlignment="1" applyProtection="1">
      <alignment horizontal="center" vertical="center" wrapText="1"/>
      <protection locked="0"/>
    </xf>
    <xf numFmtId="169" fontId="9" fillId="0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169" fontId="10" fillId="2" borderId="4" xfId="617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10" fillId="2" borderId="4" xfId="615" applyNumberFormat="1" applyFont="1" applyFill="1" applyBorder="1" applyAlignment="1" applyProtection="1">
      <alignment vertical="top" wrapText="1"/>
    </xf>
    <xf numFmtId="0" fontId="10" fillId="2" borderId="4" xfId="620" applyNumberFormat="1" applyFont="1" applyFill="1" applyBorder="1" applyAlignment="1" applyProtection="1">
      <alignment horizontal="left" vertical="top" wrapText="1"/>
    </xf>
    <xf numFmtId="0" fontId="10" fillId="2" borderId="4" xfId="1" applyFont="1" applyFill="1" applyBorder="1" applyAlignment="1">
      <alignment horizontal="center" vertical="center" wrapText="1"/>
    </xf>
    <xf numFmtId="14" fontId="10" fillId="2" borderId="4" xfId="620" applyNumberFormat="1" applyFont="1" applyFill="1" applyBorder="1" applyAlignment="1" applyProtection="1">
      <alignment vertical="top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169" fontId="10" fillId="2" borderId="4" xfId="617" applyNumberFormat="1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>
      <alignment horizontal="left" vertical="center" wrapText="1"/>
    </xf>
    <xf numFmtId="0" fontId="10" fillId="2" borderId="5" xfId="620" applyNumberFormat="1" applyFont="1" applyFill="1" applyBorder="1" applyAlignment="1" applyProtection="1">
      <alignment horizontal="left" vertical="top" wrapText="1"/>
    </xf>
    <xf numFmtId="0" fontId="10" fillId="2" borderId="4" xfId="20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9" fontId="10" fillId="2" borderId="4" xfId="21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top"/>
    </xf>
    <xf numFmtId="0" fontId="21" fillId="2" borderId="1" xfId="0" applyFont="1" applyFill="1" applyBorder="1" applyAlignment="1">
      <alignment horizontal="center" vertical="top"/>
    </xf>
    <xf numFmtId="0" fontId="21" fillId="2" borderId="3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</cellXfs>
  <cellStyles count="644">
    <cellStyle name="Currency 2" xfId="4"/>
    <cellStyle name="Excel Built-in Normal" xfId="173"/>
    <cellStyle name="Excel Built-in Normal 3 2" xfId="621"/>
    <cellStyle name="Excel Built-in Normal 5" xfId="643"/>
    <cellStyle name="Normal 2" xfId="259"/>
    <cellStyle name="TableStyleLight1" xfId="618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60" builtinId="8" hidden="1"/>
    <cellStyle name="Гиперссылка" xfId="262" builtinId="8" hidden="1"/>
    <cellStyle name="Гиперссылка" xfId="264" builtinId="8" hidden="1"/>
    <cellStyle name="Гиперссылка" xfId="266" builtinId="8" hidden="1"/>
    <cellStyle name="Гиперссылка" xfId="268" builtinId="8" hidden="1"/>
    <cellStyle name="Гиперссылка" xfId="270" builtinId="8" hidden="1"/>
    <cellStyle name="Гиперссылка" xfId="272" builtinId="8" hidden="1"/>
    <cellStyle name="Гиперссылка" xfId="274" builtinId="8" hidden="1"/>
    <cellStyle name="Гиперссылка" xfId="276" builtinId="8" hidden="1"/>
    <cellStyle name="Гиперссылка" xfId="278" builtinId="8" hidden="1"/>
    <cellStyle name="Гиперссылка" xfId="280" builtinId="8" hidden="1"/>
    <cellStyle name="Гиперссылка" xfId="282" builtinId="8" hidden="1"/>
    <cellStyle name="Гиперссылка" xfId="284" builtinId="8" hidden="1"/>
    <cellStyle name="Гиперссылка" xfId="286" builtinId="8" hidden="1"/>
    <cellStyle name="Гиперссылка" xfId="288" builtinId="8" hidden="1"/>
    <cellStyle name="Гиперссылка" xfId="290" builtinId="8" hidden="1"/>
    <cellStyle name="Гиперссылка" xfId="292" builtinId="8" hidden="1"/>
    <cellStyle name="Гиперссылка" xfId="294" builtinId="8" hidden="1"/>
    <cellStyle name="Гиперссылка" xfId="296" builtinId="8" hidden="1"/>
    <cellStyle name="Гиперссылка" xfId="298" builtinId="8" hidden="1"/>
    <cellStyle name="Гиперссылка" xfId="300" builtinId="8" hidden="1"/>
    <cellStyle name="Гиперссылка" xfId="302" builtinId="8" hidden="1"/>
    <cellStyle name="Гиперссылка" xfId="304" builtinId="8" hidden="1"/>
    <cellStyle name="Гиперссылка" xfId="306" builtinId="8" hidden="1"/>
    <cellStyle name="Гиперссылка" xfId="308" builtinId="8" hidden="1"/>
    <cellStyle name="Гиперссылка" xfId="310" builtinId="8" hidden="1"/>
    <cellStyle name="Гиперссылка" xfId="312" builtinId="8" hidden="1"/>
    <cellStyle name="Гиперссылка" xfId="314" builtinId="8" hidden="1"/>
    <cellStyle name="Гиперссылка" xfId="316" builtinId="8" hidden="1"/>
    <cellStyle name="Гиперссылка" xfId="318" builtinId="8" hidden="1"/>
    <cellStyle name="Гиперссылка" xfId="320" builtinId="8" hidden="1"/>
    <cellStyle name="Гиперссылка" xfId="322" builtinId="8" hidden="1"/>
    <cellStyle name="Гиперссылка" xfId="324" builtinId="8" hidden="1"/>
    <cellStyle name="Гиперссылка" xfId="327" builtinId="8" hidden="1"/>
    <cellStyle name="Гиперссылка" xfId="329" builtinId="8" hidden="1"/>
    <cellStyle name="Гиперссылка" xfId="331" builtinId="8" hidden="1"/>
    <cellStyle name="Гиперссылка" xfId="333" builtinId="8" hidden="1"/>
    <cellStyle name="Гиперссылка" xfId="335" builtinId="8" hidden="1"/>
    <cellStyle name="Гиперссылка" xfId="337" builtinId="8" hidden="1"/>
    <cellStyle name="Гиперссылка" xfId="339" builtinId="8" hidden="1"/>
    <cellStyle name="Гиперссылка" xfId="341" builtinId="8" hidden="1"/>
    <cellStyle name="Гиперссылка" xfId="343" builtinId="8" hidden="1"/>
    <cellStyle name="Гиперссылка" xfId="345" builtinId="8" hidden="1"/>
    <cellStyle name="Гиперссылка" xfId="347" builtinId="8" hidden="1"/>
    <cellStyle name="Гиперссылка" xfId="349" builtinId="8" hidden="1"/>
    <cellStyle name="Гиперссылка" xfId="351" builtinId="8" hidden="1"/>
    <cellStyle name="Гиперссылка" xfId="353" builtinId="8" hidden="1"/>
    <cellStyle name="Гиперссылка" xfId="355" builtinId="8" hidden="1"/>
    <cellStyle name="Гиперссылка" xfId="357" builtinId="8" hidden="1"/>
    <cellStyle name="Гиперссылка" xfId="359" builtinId="8" hidden="1"/>
    <cellStyle name="Гиперссылка" xfId="361" builtinId="8" hidden="1"/>
    <cellStyle name="Гиперссылка" xfId="363" builtinId="8" hidden="1"/>
    <cellStyle name="Гиперссылка" xfId="365" builtinId="8" hidden="1"/>
    <cellStyle name="Гиперссылка" xfId="367" builtinId="8" hidden="1"/>
    <cellStyle name="Гиперссылка" xfId="369" builtinId="8" hidden="1"/>
    <cellStyle name="Гиперссылка" xfId="371" builtinId="8" hidden="1"/>
    <cellStyle name="Гиперссылка" xfId="373" builtinId="8" hidden="1"/>
    <cellStyle name="Гиперссылка" xfId="375" builtinId="8" hidden="1"/>
    <cellStyle name="Гиперссылка" xfId="377" builtinId="8" hidden="1"/>
    <cellStyle name="Гиперссылка" xfId="379" builtinId="8" hidden="1"/>
    <cellStyle name="Гиперссылка" xfId="381" builtinId="8" hidden="1"/>
    <cellStyle name="Гиперссылка" xfId="383" builtinId="8" hidden="1"/>
    <cellStyle name="Гиперссылка" xfId="385" builtinId="8" hidden="1"/>
    <cellStyle name="Гиперссылка" xfId="387" builtinId="8" hidden="1"/>
    <cellStyle name="Гиперссылка" xfId="389" builtinId="8" hidden="1"/>
    <cellStyle name="Гиперссылка" xfId="391" builtinId="8" hidden="1"/>
    <cellStyle name="Гиперссылка" xfId="393" builtinId="8" hidden="1"/>
    <cellStyle name="Гиперссылка" xfId="395" builtinId="8" hidden="1"/>
    <cellStyle name="Гиперссылка" xfId="397" builtinId="8" hidden="1"/>
    <cellStyle name="Гиперссылка" xfId="399" builtinId="8" hidden="1"/>
    <cellStyle name="Гиперссылка" xfId="401" builtinId="8" hidden="1"/>
    <cellStyle name="Гиперссылка" xfId="403" builtinId="8" hidden="1"/>
    <cellStyle name="Гиперссылка" xfId="405" builtinId="8" hidden="1"/>
    <cellStyle name="Гиперссылка" xfId="407" builtinId="8" hidden="1"/>
    <cellStyle name="Гиперссылка" xfId="409" builtinId="8" hidden="1"/>
    <cellStyle name="Гиперссылка" xfId="411" builtinId="8" hidden="1"/>
    <cellStyle name="Гиперссылка" xfId="413" builtinId="8" hidden="1"/>
    <cellStyle name="Гиперссылка" xfId="415" builtinId="8" hidden="1"/>
    <cellStyle name="Гиперссылка" xfId="417" builtinId="8" hidden="1"/>
    <cellStyle name="Гиперссылка" xfId="419" builtinId="8" hidden="1"/>
    <cellStyle name="Гиперссылка" xfId="421" builtinId="8" hidden="1"/>
    <cellStyle name="Гиперссылка" xfId="423" builtinId="8" hidden="1"/>
    <cellStyle name="Гиперссылка" xfId="425" builtinId="8" hidden="1"/>
    <cellStyle name="Гиперссылка" xfId="427" builtinId="8" hidden="1"/>
    <cellStyle name="Гиперссылка" xfId="429" builtinId="8" hidden="1"/>
    <cellStyle name="Гиперссылка" xfId="431" builtinId="8" hidden="1"/>
    <cellStyle name="Гиперссылка" xfId="433" builtinId="8" hidden="1"/>
    <cellStyle name="Гиперссылка" xfId="435" builtinId="8" hidden="1"/>
    <cellStyle name="Гиперссылка" xfId="437" builtinId="8" hidden="1"/>
    <cellStyle name="Гиперссылка" xfId="439" builtinId="8" hidden="1"/>
    <cellStyle name="Гиперссылка" xfId="441" builtinId="8" hidden="1"/>
    <cellStyle name="Гиперссылка" xfId="443" builtinId="8" hidden="1"/>
    <cellStyle name="Гиперссылка" xfId="445" builtinId="8" hidden="1"/>
    <cellStyle name="Гиперссылка" xfId="447" builtinId="8" hidden="1"/>
    <cellStyle name="Гиперссылка" xfId="449" builtinId="8" hidden="1"/>
    <cellStyle name="Гиперссылка" xfId="452" builtinId="8" hidden="1"/>
    <cellStyle name="Гиперссылка" xfId="454" builtinId="8" hidden="1"/>
    <cellStyle name="Гиперссылка" xfId="456" builtinId="8" hidden="1"/>
    <cellStyle name="Гиперссылка" xfId="458" builtinId="8" hidden="1"/>
    <cellStyle name="Гиперссылка" xfId="460" builtinId="8" hidden="1"/>
    <cellStyle name="Гиперссылка" xfId="462" builtinId="8" hidden="1"/>
    <cellStyle name="Гиперссылка" xfId="464" builtinId="8" hidden="1"/>
    <cellStyle name="Гиперссылка" xfId="466" builtinId="8" hidden="1"/>
    <cellStyle name="Гиперссылка" xfId="469" builtinId="8" hidden="1"/>
    <cellStyle name="Гиперссылка" xfId="471" builtinId="8" hidden="1"/>
    <cellStyle name="Гиперссылка" xfId="474" builtinId="8" hidden="1"/>
    <cellStyle name="Гиперссылка" xfId="476" builtinId="8" hidden="1"/>
    <cellStyle name="Гиперссылка" xfId="478" builtinId="8" hidden="1"/>
    <cellStyle name="Гиперссылка" xfId="480" builtinId="8" hidden="1"/>
    <cellStyle name="Гиперссылка" xfId="483" builtinId="8" hidden="1"/>
    <cellStyle name="Гиперссылка" xfId="485" builtinId="8" hidden="1"/>
    <cellStyle name="Гиперссылка" xfId="487" builtinId="8" hidden="1"/>
    <cellStyle name="Гиперссылка" xfId="489" builtinId="8" hidden="1"/>
    <cellStyle name="Гиперссылка" xfId="491" builtinId="8" hidden="1"/>
    <cellStyle name="Гиперссылка" xfId="493" builtinId="8" hidden="1"/>
    <cellStyle name="Гиперссылка" xfId="495" builtinId="8" hidden="1"/>
    <cellStyle name="Гиперссылка" xfId="497" builtinId="8" hidden="1"/>
    <cellStyle name="Гиперссылка" xfId="499" builtinId="8" hidden="1"/>
    <cellStyle name="Гиперссылка" xfId="501" builtinId="8" hidden="1"/>
    <cellStyle name="Гиперссылка" xfId="503" builtinId="8" hidden="1"/>
    <cellStyle name="Гиперссылка" xfId="505" builtinId="8" hidden="1"/>
    <cellStyle name="Гиперссылка" xfId="507" builtinId="8" hidden="1"/>
    <cellStyle name="Гиперссылка" xfId="509" builtinId="8" hidden="1"/>
    <cellStyle name="Гиперссылка" xfId="511" builtinId="8" hidden="1"/>
    <cellStyle name="Гиперссылка" xfId="513" builtinId="8" hidden="1"/>
    <cellStyle name="Гиперссылка" xfId="515" builtinId="8" hidden="1"/>
    <cellStyle name="Гиперссылка" xfId="517" builtinId="8" hidden="1"/>
    <cellStyle name="Гиперссылка" xfId="519" builtinId="8" hidden="1"/>
    <cellStyle name="Гиперссылка" xfId="521" builtinId="8" hidden="1"/>
    <cellStyle name="Гиперссылка" xfId="523" builtinId="8" hidden="1"/>
    <cellStyle name="Гиперссылка" xfId="525" builtinId="8" hidden="1"/>
    <cellStyle name="Гиперссылка" xfId="527" builtinId="8" hidden="1"/>
    <cellStyle name="Гиперссылка" xfId="529" builtinId="8" hidden="1"/>
    <cellStyle name="Гиперссылка" xfId="531" builtinId="8" hidden="1"/>
    <cellStyle name="Гиперссылка" xfId="533" builtinId="8" hidden="1"/>
    <cellStyle name="Гиперссылка" xfId="535" builtinId="8" hidden="1"/>
    <cellStyle name="Гиперссылка" xfId="537" builtinId="8" hidden="1"/>
    <cellStyle name="Гиперссылка" xfId="539" builtinId="8" hidden="1"/>
    <cellStyle name="Гиперссылка" xfId="541" builtinId="8" hidden="1"/>
    <cellStyle name="Гиперссылка" xfId="543" builtinId="8" hidden="1"/>
    <cellStyle name="Гиперссылка" xfId="545" builtinId="8" hidden="1"/>
    <cellStyle name="Гиперссылка" xfId="547" builtinId="8" hidden="1"/>
    <cellStyle name="Гиперссылка" xfId="549" builtinId="8" hidden="1"/>
    <cellStyle name="Гиперссылка" xfId="551" builtinId="8" hidden="1"/>
    <cellStyle name="Гиперссылка" xfId="554" builtinId="8" hidden="1"/>
    <cellStyle name="Гиперссылка" xfId="556" builtinId="8" hidden="1"/>
    <cellStyle name="Гиперссылка" xfId="558" builtinId="8" hidden="1"/>
    <cellStyle name="Гиперссылка" xfId="560" builtinId="8" hidden="1"/>
    <cellStyle name="Гиперссылка" xfId="562" builtinId="8" hidden="1"/>
    <cellStyle name="Гиперссылка" xfId="564" builtinId="8" hidden="1"/>
    <cellStyle name="Гиперссылка" xfId="566" builtinId="8" hidden="1"/>
    <cellStyle name="Гиперссылка" xfId="568" builtinId="8" hidden="1"/>
    <cellStyle name="Гиперссылка" xfId="570" builtinId="8" hidden="1"/>
    <cellStyle name="Гиперссылка" xfId="572" builtinId="8" hidden="1"/>
    <cellStyle name="Гиперссылка" xfId="574" builtinId="8" hidden="1"/>
    <cellStyle name="Гиперссылка" xfId="576" builtinId="8" hidden="1"/>
    <cellStyle name="Гиперссылка" xfId="578" builtinId="8" hidden="1"/>
    <cellStyle name="Гиперссылка" xfId="580" builtinId="8" hidden="1"/>
    <cellStyle name="Гиперссылка" xfId="582" builtinId="8" hidden="1"/>
    <cellStyle name="Гиперссылка" xfId="584" builtinId="8" hidden="1"/>
    <cellStyle name="Гиперссылка" xfId="586" builtinId="8" hidden="1"/>
    <cellStyle name="Гиперссылка" xfId="588" builtinId="8" hidden="1"/>
    <cellStyle name="Гиперссылка" xfId="590" builtinId="8" hidden="1"/>
    <cellStyle name="Гиперссылка" xfId="592" builtinId="8" hidden="1"/>
    <cellStyle name="Гиперссылка" xfId="594" builtinId="8" hidden="1"/>
    <cellStyle name="Гиперссылка" xfId="596" builtinId="8" hidden="1"/>
    <cellStyle name="Гиперссылка" xfId="598" builtinId="8" hidden="1"/>
    <cellStyle name="Гиперссылка" xfId="600" builtinId="8" hidden="1"/>
    <cellStyle name="Гиперссылка" xfId="602" builtinId="8" hidden="1"/>
    <cellStyle name="Гиперссылка" xfId="604" builtinId="8" hidden="1"/>
    <cellStyle name="Гиперссылка" xfId="606" builtinId="8" hidden="1"/>
    <cellStyle name="Гиперссылка" xfId="608" builtinId="8" hidden="1"/>
    <cellStyle name="Гиперссылка" xfId="610" builtinId="8" hidden="1"/>
    <cellStyle name="Гиперссылка" xfId="612" builtinId="8" hidden="1"/>
    <cellStyle name="Гиперссылка 2" xfId="218"/>
    <cellStyle name="Обычный" xfId="0" builtinId="0"/>
    <cellStyle name="Обычный 10" xfId="620"/>
    <cellStyle name="Обычный 11" xfId="625"/>
    <cellStyle name="Обычный 2" xfId="2"/>
    <cellStyle name="Обычный 2 2" xfId="1"/>
    <cellStyle name="Обычный 2 3" xfId="5"/>
    <cellStyle name="Обычный 2 3 4" xfId="642"/>
    <cellStyle name="Обычный 2 4" xfId="6"/>
    <cellStyle name="Обычный 2 5" xfId="451"/>
    <cellStyle name="Обычный 2 5 2" xfId="614"/>
    <cellStyle name="Обычный 3" xfId="3"/>
    <cellStyle name="Обычный 3 2" xfId="326"/>
    <cellStyle name="Обычный 3 2 2" xfId="615"/>
    <cellStyle name="Обычный 3 2 2 2 2" xfId="629"/>
    <cellStyle name="Обычный 3 2 2 2 3" xfId="628"/>
    <cellStyle name="Обычный 3 2 2 2 4" xfId="631"/>
    <cellStyle name="Обычный 3 3 2" xfId="622"/>
    <cellStyle name="Обычный 3 3 2 2" xfId="623"/>
    <cellStyle name="Обычный 3 3 2 2 2 3" xfId="640"/>
    <cellStyle name="Обычный 3 3 2 3" xfId="630"/>
    <cellStyle name="Обычный 3 3 2 4 2 3" xfId="633"/>
    <cellStyle name="Обычный 3 3 2 5 2 3" xfId="635"/>
    <cellStyle name="Обычный 3 3 2 6" xfId="626"/>
    <cellStyle name="Обычный 3 3 2 6 2" xfId="637"/>
    <cellStyle name="Обычный 3 3 2 7 2" xfId="639"/>
    <cellStyle name="Обычный 3 3 2 7 2 3" xfId="641"/>
    <cellStyle name="Обычный 3 4" xfId="624"/>
    <cellStyle name="Обычный 4" xfId="174"/>
    <cellStyle name="Обычный 4 2" xfId="254"/>
    <cellStyle name="Обычный 4 3" xfId="553"/>
    <cellStyle name="Обычный 5" xfId="209"/>
    <cellStyle name="Обычный 5 2" xfId="616"/>
    <cellStyle name="Обычный 5 2 4" xfId="632"/>
    <cellStyle name="Обычный 6" xfId="619"/>
    <cellStyle name="Обычный 6 2 3" xfId="634"/>
    <cellStyle name="Обычный 7" xfId="636"/>
    <cellStyle name="Обычный 8" xfId="255"/>
    <cellStyle name="Обычный 8 2" xfId="638"/>
    <cellStyle name="Обычный 9" xfId="627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  <cellStyle name="Открывавшаяся гиперссылка" xfId="202" builtinId="9" hidden="1"/>
    <cellStyle name="Открывавшаяся гиперссылка" xfId="204" builtinId="9" hidden="1"/>
    <cellStyle name="Открывавшаяся гиперссылка" xfId="206" builtinId="9" hidden="1"/>
    <cellStyle name="Открывавшаяся гиперссылка" xfId="208" builtinId="9" hidden="1"/>
    <cellStyle name="Открывавшаяся гиперссылка" xfId="212" builtinId="9" hidden="1"/>
    <cellStyle name="Открывавшаяся гиперссылка" xfId="214" builtinId="9" hidden="1"/>
    <cellStyle name="Открывавшаяся гиперссылка" xfId="216" builtinId="9" hidden="1"/>
    <cellStyle name="Открывавшаяся гиперссылка" xfId="220" builtinId="9" hidden="1"/>
    <cellStyle name="Открывавшаяся гиперссылка" xfId="222" builtinId="9" hidden="1"/>
    <cellStyle name="Открывавшаяся гиперссылка" xfId="224" builtinId="9" hidden="1"/>
    <cellStyle name="Открывавшаяся гиперссылка" xfId="226" builtinId="9" hidden="1"/>
    <cellStyle name="Открывавшаяся гиперссылка" xfId="228" builtinId="9" hidden="1"/>
    <cellStyle name="Открывавшаяся гиперссылка" xfId="230" builtinId="9" hidden="1"/>
    <cellStyle name="Открывавшаяся гиперссылка" xfId="232" builtinId="9" hidden="1"/>
    <cellStyle name="Открывавшаяся гиперссылка" xfId="234" builtinId="9" hidden="1"/>
    <cellStyle name="Открывавшаяся гиперссылка" xfId="236" builtinId="9" hidden="1"/>
    <cellStyle name="Открывавшаяся гиперссылка" xfId="238" builtinId="9" hidden="1"/>
    <cellStyle name="Открывавшаяся гиперссылка" xfId="240" builtinId="9" hidden="1"/>
    <cellStyle name="Открывавшаяся гиперссылка" xfId="242" builtinId="9" hidden="1"/>
    <cellStyle name="Открывавшаяся гиперссылка" xfId="244" builtinId="9" hidden="1"/>
    <cellStyle name="Открывавшаяся гиперссылка" xfId="246" builtinId="9" hidden="1"/>
    <cellStyle name="Открывавшаяся гиперссылка" xfId="248" builtinId="9" hidden="1"/>
    <cellStyle name="Открывавшаяся гиперссылка" xfId="250" builtinId="9" hidden="1"/>
    <cellStyle name="Открывавшаяся гиперссылка" xfId="252" builtinId="9" hidden="1"/>
    <cellStyle name="Открывавшаяся гиперссылка" xfId="261" builtinId="9" hidden="1"/>
    <cellStyle name="Открывавшаяся гиперссылка" xfId="263" builtinId="9" hidden="1"/>
    <cellStyle name="Открывавшаяся гиперссылка" xfId="265" builtinId="9" hidden="1"/>
    <cellStyle name="Открывавшаяся гиперссылка" xfId="267" builtinId="9" hidden="1"/>
    <cellStyle name="Открывавшаяся гиперссылка" xfId="269" builtinId="9" hidden="1"/>
    <cellStyle name="Открывавшаяся гиперссылка" xfId="271" builtinId="9" hidden="1"/>
    <cellStyle name="Открывавшаяся гиперссылка" xfId="273" builtinId="9" hidden="1"/>
    <cellStyle name="Открывавшаяся гиперссылка" xfId="275" builtinId="9" hidden="1"/>
    <cellStyle name="Открывавшаяся гиперссылка" xfId="277" builtinId="9" hidden="1"/>
    <cellStyle name="Открывавшаяся гиперссылка" xfId="279" builtinId="9" hidden="1"/>
    <cellStyle name="Открывавшаяся гиперссылка" xfId="281" builtinId="9" hidden="1"/>
    <cellStyle name="Открывавшаяся гиперссылка" xfId="283" builtinId="9" hidden="1"/>
    <cellStyle name="Открывавшаяся гиперссылка" xfId="285" builtinId="9" hidden="1"/>
    <cellStyle name="Открывавшаяся гиперссылка" xfId="287" builtinId="9" hidden="1"/>
    <cellStyle name="Открывавшаяся гиперссылка" xfId="289" builtinId="9" hidden="1"/>
    <cellStyle name="Открывавшаяся гиперссылка" xfId="291" builtinId="9" hidden="1"/>
    <cellStyle name="Открывавшаяся гиперссылка" xfId="293" builtinId="9" hidden="1"/>
    <cellStyle name="Открывавшаяся гиперссылка" xfId="295" builtinId="9" hidden="1"/>
    <cellStyle name="Открывавшаяся гиперссылка" xfId="297" builtinId="9" hidden="1"/>
    <cellStyle name="Открывавшаяся гиперссылка" xfId="299" builtinId="9" hidden="1"/>
    <cellStyle name="Открывавшаяся гиперссылка" xfId="301" builtinId="9" hidden="1"/>
    <cellStyle name="Открывавшаяся гиперссылка" xfId="303" builtinId="9" hidden="1"/>
    <cellStyle name="Открывавшаяся гиперссылка" xfId="305" builtinId="9" hidden="1"/>
    <cellStyle name="Открывавшаяся гиперссылка" xfId="307" builtinId="9" hidden="1"/>
    <cellStyle name="Открывавшаяся гиперссылка" xfId="309" builtinId="9" hidden="1"/>
    <cellStyle name="Открывавшаяся гиперссылка" xfId="311" builtinId="9" hidden="1"/>
    <cellStyle name="Открывавшаяся гиперссылка" xfId="313" builtinId="9" hidden="1"/>
    <cellStyle name="Открывавшаяся гиперссылка" xfId="315" builtinId="9" hidden="1"/>
    <cellStyle name="Открывавшаяся гиперссылка" xfId="317" builtinId="9" hidden="1"/>
    <cellStyle name="Открывавшаяся гиперссылка" xfId="319" builtinId="9" hidden="1"/>
    <cellStyle name="Открывавшаяся гиперссылка" xfId="321" builtinId="9" hidden="1"/>
    <cellStyle name="Открывавшаяся гиперссылка" xfId="323" builtinId="9" hidden="1"/>
    <cellStyle name="Открывавшаяся гиперссылка" xfId="325" builtinId="9" hidden="1"/>
    <cellStyle name="Открывавшаяся гиперссылка" xfId="328" builtinId="9" hidden="1"/>
    <cellStyle name="Открывавшаяся гиперссылка" xfId="330" builtinId="9" hidden="1"/>
    <cellStyle name="Открывавшаяся гиперссылка" xfId="332" builtinId="9" hidden="1"/>
    <cellStyle name="Открывавшаяся гиперссылка" xfId="334" builtinId="9" hidden="1"/>
    <cellStyle name="Открывавшаяся гиперссылка" xfId="336" builtinId="9" hidden="1"/>
    <cellStyle name="Открывавшаяся гиперссылка" xfId="338" builtinId="9" hidden="1"/>
    <cellStyle name="Открывавшаяся гиперссылка" xfId="340" builtinId="9" hidden="1"/>
    <cellStyle name="Открывавшаяся гиперссылка" xfId="342" builtinId="9" hidden="1"/>
    <cellStyle name="Открывавшаяся гиперссылка" xfId="344" builtinId="9" hidden="1"/>
    <cellStyle name="Открывавшаяся гиперссылка" xfId="346" builtinId="9" hidden="1"/>
    <cellStyle name="Открывавшаяся гиперссылка" xfId="348" builtinId="9" hidden="1"/>
    <cellStyle name="Открывавшаяся гиперссылка" xfId="350" builtinId="9" hidden="1"/>
    <cellStyle name="Открывавшаяся гиперссылка" xfId="352" builtinId="9" hidden="1"/>
    <cellStyle name="Открывавшаяся гиперссылка" xfId="354" builtinId="9" hidden="1"/>
    <cellStyle name="Открывавшаяся гиперссылка" xfId="356" builtinId="9" hidden="1"/>
    <cellStyle name="Открывавшаяся гиперссылка" xfId="358" builtinId="9" hidden="1"/>
    <cellStyle name="Открывавшаяся гиперссылка" xfId="360" builtinId="9" hidden="1"/>
    <cellStyle name="Открывавшаяся гиперссылка" xfId="362" builtinId="9" hidden="1"/>
    <cellStyle name="Открывавшаяся гиперссылка" xfId="364" builtinId="9" hidden="1"/>
    <cellStyle name="Открывавшаяся гиперссылка" xfId="366" builtinId="9" hidden="1"/>
    <cellStyle name="Открывавшаяся гиперссылка" xfId="368" builtinId="9" hidden="1"/>
    <cellStyle name="Открывавшаяся гиперссылка" xfId="370" builtinId="9" hidden="1"/>
    <cellStyle name="Открывавшаяся гиперссылка" xfId="372" builtinId="9" hidden="1"/>
    <cellStyle name="Открывавшаяся гиперссылка" xfId="374" builtinId="9" hidden="1"/>
    <cellStyle name="Открывавшаяся гиперссылка" xfId="376" builtinId="9" hidden="1"/>
    <cellStyle name="Открывавшаяся гиперссылка" xfId="378" builtinId="9" hidden="1"/>
    <cellStyle name="Открывавшаяся гиперссылка" xfId="380" builtinId="9" hidden="1"/>
    <cellStyle name="Открывавшаяся гиперссылка" xfId="382" builtinId="9" hidden="1"/>
    <cellStyle name="Открывавшаяся гиперссылка" xfId="384" builtinId="9" hidden="1"/>
    <cellStyle name="Открывавшаяся гиперссылка" xfId="386" builtinId="9" hidden="1"/>
    <cellStyle name="Открывавшаяся гиперссылка" xfId="388" builtinId="9" hidden="1"/>
    <cellStyle name="Открывавшаяся гиперссылка" xfId="390" builtinId="9" hidden="1"/>
    <cellStyle name="Открывавшаяся гиперссылка" xfId="392" builtinId="9" hidden="1"/>
    <cellStyle name="Открывавшаяся гиперссылка" xfId="394" builtinId="9" hidden="1"/>
    <cellStyle name="Открывавшаяся гиперссылка" xfId="396" builtinId="9" hidden="1"/>
    <cellStyle name="Открывавшаяся гиперссылка" xfId="398" builtinId="9" hidden="1"/>
    <cellStyle name="Открывавшаяся гиперссылка" xfId="400" builtinId="9" hidden="1"/>
    <cellStyle name="Открывавшаяся гиперссылка" xfId="402" builtinId="9" hidden="1"/>
    <cellStyle name="Открывавшаяся гиперссылка" xfId="404" builtinId="9" hidden="1"/>
    <cellStyle name="Открывавшаяся гиперссылка" xfId="406" builtinId="9" hidden="1"/>
    <cellStyle name="Открывавшаяся гиперссылка" xfId="408" builtinId="9" hidden="1"/>
    <cellStyle name="Открывавшаяся гиперссылка" xfId="410" builtinId="9" hidden="1"/>
    <cellStyle name="Открывавшаяся гиперссылка" xfId="412" builtinId="9" hidden="1"/>
    <cellStyle name="Открывавшаяся гиперссылка" xfId="414" builtinId="9" hidden="1"/>
    <cellStyle name="Открывавшаяся гиперссылка" xfId="416" builtinId="9" hidden="1"/>
    <cellStyle name="Открывавшаяся гиперссылка" xfId="418" builtinId="9" hidden="1"/>
    <cellStyle name="Открывавшаяся гиперссылка" xfId="420" builtinId="9" hidden="1"/>
    <cellStyle name="Открывавшаяся гиперссылка" xfId="422" builtinId="9" hidden="1"/>
    <cellStyle name="Открывавшаяся гиперссылка" xfId="424" builtinId="9" hidden="1"/>
    <cellStyle name="Открывавшаяся гиперссылка" xfId="426" builtinId="9" hidden="1"/>
    <cellStyle name="Открывавшаяся гиперссылка" xfId="428" builtinId="9" hidden="1"/>
    <cellStyle name="Открывавшаяся гиперссылка" xfId="430" builtinId="9" hidden="1"/>
    <cellStyle name="Открывавшаяся гиперссылка" xfId="432" builtinId="9" hidden="1"/>
    <cellStyle name="Открывавшаяся гиперссылка" xfId="434" builtinId="9" hidden="1"/>
    <cellStyle name="Открывавшаяся гиперссылка" xfId="436" builtinId="9" hidden="1"/>
    <cellStyle name="Открывавшаяся гиперссылка" xfId="438" builtinId="9" hidden="1"/>
    <cellStyle name="Открывавшаяся гиперссылка" xfId="440" builtinId="9" hidden="1"/>
    <cellStyle name="Открывавшаяся гиперссылка" xfId="442" builtinId="9" hidden="1"/>
    <cellStyle name="Открывавшаяся гиперссылка" xfId="444" builtinId="9" hidden="1"/>
    <cellStyle name="Открывавшаяся гиперссылка" xfId="446" builtinId="9" hidden="1"/>
    <cellStyle name="Открывавшаяся гиперссылка" xfId="448" builtinId="9" hidden="1"/>
    <cellStyle name="Открывавшаяся гиперссылка" xfId="450" builtinId="9" hidden="1"/>
    <cellStyle name="Открывавшаяся гиперссылка" xfId="453" builtinId="9" hidden="1"/>
    <cellStyle name="Открывавшаяся гиперссылка" xfId="455" builtinId="9" hidden="1"/>
    <cellStyle name="Открывавшаяся гиперссылка" xfId="457" builtinId="9" hidden="1"/>
    <cellStyle name="Открывавшаяся гиперссылка" xfId="459" builtinId="9" hidden="1"/>
    <cellStyle name="Открывавшаяся гиперссылка" xfId="461" builtinId="9" hidden="1"/>
    <cellStyle name="Открывавшаяся гиперссылка" xfId="463" builtinId="9" hidden="1"/>
    <cellStyle name="Открывавшаяся гиперссылка" xfId="465" builtinId="9" hidden="1"/>
    <cellStyle name="Открывавшаяся гиперссылка" xfId="467" builtinId="9" hidden="1"/>
    <cellStyle name="Открывавшаяся гиперссылка" xfId="470" builtinId="9" hidden="1"/>
    <cellStyle name="Открывавшаяся гиперссылка" xfId="472" builtinId="9" hidden="1"/>
    <cellStyle name="Открывавшаяся гиперссылка" xfId="475" builtinId="9" hidden="1"/>
    <cellStyle name="Открывавшаяся гиперссылка" xfId="477" builtinId="9" hidden="1"/>
    <cellStyle name="Открывавшаяся гиперссылка" xfId="479" builtinId="9" hidden="1"/>
    <cellStyle name="Открывавшаяся гиперссылка" xfId="481" builtinId="9" hidden="1"/>
    <cellStyle name="Открывавшаяся гиперссылка" xfId="484" builtinId="9" hidden="1"/>
    <cellStyle name="Открывавшаяся гиперссылка" xfId="486" builtinId="9" hidden="1"/>
    <cellStyle name="Открывавшаяся гиперссылка" xfId="488" builtinId="9" hidden="1"/>
    <cellStyle name="Открывавшаяся гиперссылка" xfId="490" builtinId="9" hidden="1"/>
    <cellStyle name="Открывавшаяся гиперссылка" xfId="492" builtinId="9" hidden="1"/>
    <cellStyle name="Открывавшаяся гиперссылка" xfId="494" builtinId="9" hidden="1"/>
    <cellStyle name="Открывавшаяся гиперссылка" xfId="496" builtinId="9" hidden="1"/>
    <cellStyle name="Открывавшаяся гиперссылка" xfId="498" builtinId="9" hidden="1"/>
    <cellStyle name="Открывавшаяся гиперссылка" xfId="500" builtinId="9" hidden="1"/>
    <cellStyle name="Открывавшаяся гиперссылка" xfId="502" builtinId="9" hidden="1"/>
    <cellStyle name="Открывавшаяся гиперссылка" xfId="504" builtinId="9" hidden="1"/>
    <cellStyle name="Открывавшаяся гиперссылка" xfId="506" builtinId="9" hidden="1"/>
    <cellStyle name="Открывавшаяся гиперссылка" xfId="508" builtinId="9" hidden="1"/>
    <cellStyle name="Открывавшаяся гиперссылка" xfId="510" builtinId="9" hidden="1"/>
    <cellStyle name="Открывавшаяся гиперссылка" xfId="512" builtinId="9" hidden="1"/>
    <cellStyle name="Открывавшаяся гиперссылка" xfId="514" builtinId="9" hidden="1"/>
    <cellStyle name="Открывавшаяся гиперссылка" xfId="516" builtinId="9" hidden="1"/>
    <cellStyle name="Открывавшаяся гиперссылка" xfId="518" builtinId="9" hidden="1"/>
    <cellStyle name="Открывавшаяся гиперссылка" xfId="520" builtinId="9" hidden="1"/>
    <cellStyle name="Открывавшаяся гиперссылка" xfId="522" builtinId="9" hidden="1"/>
    <cellStyle name="Открывавшаяся гиперссылка" xfId="524" builtinId="9" hidden="1"/>
    <cellStyle name="Открывавшаяся гиперссылка" xfId="526" builtinId="9" hidden="1"/>
    <cellStyle name="Открывавшаяся гиперссылка" xfId="528" builtinId="9" hidden="1"/>
    <cellStyle name="Открывавшаяся гиперссылка" xfId="530" builtinId="9" hidden="1"/>
    <cellStyle name="Открывавшаяся гиперссылка" xfId="532" builtinId="9" hidden="1"/>
    <cellStyle name="Открывавшаяся гиперссылка" xfId="534" builtinId="9" hidden="1"/>
    <cellStyle name="Открывавшаяся гиперссылка" xfId="536" builtinId="9" hidden="1"/>
    <cellStyle name="Открывавшаяся гиперссылка" xfId="538" builtinId="9" hidden="1"/>
    <cellStyle name="Открывавшаяся гиперссылка" xfId="540" builtinId="9" hidden="1"/>
    <cellStyle name="Открывавшаяся гиперссылка" xfId="542" builtinId="9" hidden="1"/>
    <cellStyle name="Открывавшаяся гиперссылка" xfId="544" builtinId="9" hidden="1"/>
    <cellStyle name="Открывавшаяся гиперссылка" xfId="546" builtinId="9" hidden="1"/>
    <cellStyle name="Открывавшаяся гиперссылка" xfId="548" builtinId="9" hidden="1"/>
    <cellStyle name="Открывавшаяся гиперссылка" xfId="550" builtinId="9" hidden="1"/>
    <cellStyle name="Открывавшаяся гиперссылка" xfId="552" builtinId="9" hidden="1"/>
    <cellStyle name="Открывавшаяся гиперссылка" xfId="555" builtinId="9" hidden="1"/>
    <cellStyle name="Открывавшаяся гиперссылка" xfId="557" builtinId="9" hidden="1"/>
    <cellStyle name="Открывавшаяся гиперссылка" xfId="559" builtinId="9" hidden="1"/>
    <cellStyle name="Открывавшаяся гиперссылка" xfId="561" builtinId="9" hidden="1"/>
    <cellStyle name="Открывавшаяся гиперссылка" xfId="563" builtinId="9" hidden="1"/>
    <cellStyle name="Открывавшаяся гиперссылка" xfId="565" builtinId="9" hidden="1"/>
    <cellStyle name="Открывавшаяся гиперссылка" xfId="567" builtinId="9" hidden="1"/>
    <cellStyle name="Открывавшаяся гиперссылка" xfId="569" builtinId="9" hidden="1"/>
    <cellStyle name="Открывавшаяся гиперссылка" xfId="571" builtinId="9" hidden="1"/>
    <cellStyle name="Открывавшаяся гиперссылка" xfId="573" builtinId="9" hidden="1"/>
    <cellStyle name="Открывавшаяся гиперссылка" xfId="575" builtinId="9" hidden="1"/>
    <cellStyle name="Открывавшаяся гиперссылка" xfId="577" builtinId="9" hidden="1"/>
    <cellStyle name="Открывавшаяся гиперссылка" xfId="579" builtinId="9" hidden="1"/>
    <cellStyle name="Открывавшаяся гиперссылка" xfId="581" builtinId="9" hidden="1"/>
    <cellStyle name="Открывавшаяся гиперссылка" xfId="583" builtinId="9" hidden="1"/>
    <cellStyle name="Открывавшаяся гиперссылка" xfId="585" builtinId="9" hidden="1"/>
    <cellStyle name="Открывавшаяся гиперссылка" xfId="587" builtinId="9" hidden="1"/>
    <cellStyle name="Открывавшаяся гиперссылка" xfId="589" builtinId="9" hidden="1"/>
    <cellStyle name="Открывавшаяся гиперссылка" xfId="591" builtinId="9" hidden="1"/>
    <cellStyle name="Открывавшаяся гиперссылка" xfId="593" builtinId="9" hidden="1"/>
    <cellStyle name="Открывавшаяся гиперссылка" xfId="595" builtinId="9" hidden="1"/>
    <cellStyle name="Открывавшаяся гиперссылка" xfId="597" builtinId="9" hidden="1"/>
    <cellStyle name="Открывавшаяся гиперссылка" xfId="599" builtinId="9" hidden="1"/>
    <cellStyle name="Открывавшаяся гиперссылка" xfId="601" builtinId="9" hidden="1"/>
    <cellStyle name="Открывавшаяся гиперссылка" xfId="603" builtinId="9" hidden="1"/>
    <cellStyle name="Открывавшаяся гиперссылка" xfId="605" builtinId="9" hidden="1"/>
    <cellStyle name="Открывавшаяся гиперссылка" xfId="607" builtinId="9" hidden="1"/>
    <cellStyle name="Открывавшаяся гиперссылка" xfId="609" builtinId="9" hidden="1"/>
    <cellStyle name="Открывавшаяся гиперссылка" xfId="611" builtinId="9" hidden="1"/>
    <cellStyle name="Открывавшаяся гиперссылка" xfId="613" builtinId="9" hidden="1"/>
    <cellStyle name="Стиль 1" xfId="256"/>
    <cellStyle name="Финансовый" xfId="617" builtinId="3"/>
    <cellStyle name="Финансовый 2" xfId="210"/>
    <cellStyle name="Финансовый 2 2" xfId="257"/>
    <cellStyle name="Финансовый 2 3" xfId="468"/>
    <cellStyle name="Финансовый 2 4" xfId="482"/>
    <cellStyle name="Финансовый 3" xfId="217"/>
    <cellStyle name="Финансовый 3 2" xfId="473"/>
    <cellStyle name="Финансовый 4" xfId="253"/>
    <cellStyle name="Финансовый 7" xfId="258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  <color rgb="FFFFFFCC"/>
      <color rgb="FFFF00FF"/>
      <color rgb="FF00FFFF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54</xdr:row>
      <xdr:rowOff>0</xdr:rowOff>
    </xdr:from>
    <xdr:ext cx="2053" cy="1135062"/>
    <xdr:pic>
      <xdr:nvPicPr>
        <xdr:cNvPr id="2" name="Рисунок 1" descr="http://www.nd.ru/upload/iblock/196/M%20and%20N_English_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5299650"/>
          <a:ext cx="2053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1135062"/>
    <xdr:pic>
      <xdr:nvPicPr>
        <xdr:cNvPr id="3" name="Рисунок 2" descr="http://www.nd.ru/images/packages/782250/782250_box_35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5299650"/>
          <a:ext cx="0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053" cy="1135062"/>
    <xdr:pic>
      <xdr:nvPicPr>
        <xdr:cNvPr id="4" name="Рисунок 6" descr="http://www.nd.ru/upload/iblock/196/M%20and%20N_English_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5299650"/>
          <a:ext cx="2053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1135062"/>
    <xdr:pic>
      <xdr:nvPicPr>
        <xdr:cNvPr id="5" name="Рисунок 7" descr="http://www.nd.ru/images/packages/782250/782250_box_350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5299650"/>
          <a:ext cx="0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053" cy="1135062"/>
    <xdr:pic>
      <xdr:nvPicPr>
        <xdr:cNvPr id="7" name="Рисунок 6" descr="http://www.nd.ru/upload/iblock/196/M%20and%20N_English_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5299650"/>
          <a:ext cx="2053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1135062"/>
    <xdr:pic>
      <xdr:nvPicPr>
        <xdr:cNvPr id="8" name="Рисунок 7" descr="http://www.nd.ru/images/packages/782250/782250_box_35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5299650"/>
          <a:ext cx="0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053" cy="1135062"/>
    <xdr:pic>
      <xdr:nvPicPr>
        <xdr:cNvPr id="9" name="Рисунок 6" descr="http://www.nd.ru/upload/iblock/196/M%20and%20N_English_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5299650"/>
          <a:ext cx="2053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1135062"/>
    <xdr:pic>
      <xdr:nvPicPr>
        <xdr:cNvPr id="10" name="Рисунок 7" descr="http://www.nd.ru/images/packages/782250/782250_box_350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5299650"/>
          <a:ext cx="0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053" cy="1135062"/>
    <xdr:pic>
      <xdr:nvPicPr>
        <xdr:cNvPr id="12" name="Рисунок 11" descr="http://www.nd.ru/upload/iblock/196/M%20and%20N_English_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2325350"/>
          <a:ext cx="2053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1135062"/>
    <xdr:pic>
      <xdr:nvPicPr>
        <xdr:cNvPr id="13" name="Рисунок 12" descr="http://www.nd.ru/images/packages/782250/782250_box_35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2325350"/>
          <a:ext cx="0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053" cy="1135062"/>
    <xdr:pic>
      <xdr:nvPicPr>
        <xdr:cNvPr id="14" name="Рисунок 6" descr="http://www.nd.ru/upload/iblock/196/M%20and%20N_English_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2325350"/>
          <a:ext cx="2053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1135062"/>
    <xdr:pic>
      <xdr:nvPicPr>
        <xdr:cNvPr id="15" name="Рисунок 7" descr="http://www.nd.ru/images/packages/782250/782250_box_350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2325350"/>
          <a:ext cx="0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053" cy="1135062"/>
    <xdr:pic>
      <xdr:nvPicPr>
        <xdr:cNvPr id="17" name="Рисунок 16" descr="http://www.nd.ru/upload/iblock/196/M%20and%20N_English_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2325350"/>
          <a:ext cx="2053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1135062"/>
    <xdr:pic>
      <xdr:nvPicPr>
        <xdr:cNvPr id="18" name="Рисунок 17" descr="http://www.nd.ru/images/packages/782250/782250_box_35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2325350"/>
          <a:ext cx="0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053" cy="1135062"/>
    <xdr:pic>
      <xdr:nvPicPr>
        <xdr:cNvPr id="19" name="Рисунок 6" descr="http://www.nd.ru/upload/iblock/196/M%20and%20N_English_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2325350"/>
          <a:ext cx="2053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1135062"/>
    <xdr:pic>
      <xdr:nvPicPr>
        <xdr:cNvPr id="20" name="Рисунок 7" descr="http://www.nd.ru/images/packages/782250/782250_box_350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2325350"/>
          <a:ext cx="0" cy="113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053" cy="1123887"/>
    <xdr:pic>
      <xdr:nvPicPr>
        <xdr:cNvPr id="22" name="Рисунок 2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753552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0" cy="1123886"/>
    <xdr:pic>
      <xdr:nvPicPr>
        <xdr:cNvPr id="23" name="Рисунок 2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753552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053" cy="1123887"/>
    <xdr:pic>
      <xdr:nvPicPr>
        <xdr:cNvPr id="2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753552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0" cy="1123886"/>
    <xdr:pic>
      <xdr:nvPicPr>
        <xdr:cNvPr id="2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753552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053" cy="1123887"/>
    <xdr:pic>
      <xdr:nvPicPr>
        <xdr:cNvPr id="27" name="Рисунок 2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753552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0" cy="1123886"/>
    <xdr:pic>
      <xdr:nvPicPr>
        <xdr:cNvPr id="28" name="Рисунок 2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753552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053" cy="1123887"/>
    <xdr:pic>
      <xdr:nvPicPr>
        <xdr:cNvPr id="2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753552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0" cy="1123886"/>
    <xdr:pic>
      <xdr:nvPicPr>
        <xdr:cNvPr id="3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753552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2053" cy="1123887"/>
    <xdr:pic>
      <xdr:nvPicPr>
        <xdr:cNvPr id="32" name="Рисунок 3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0" cy="1123886"/>
    <xdr:pic>
      <xdr:nvPicPr>
        <xdr:cNvPr id="33" name="Рисунок 3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2053" cy="1123887"/>
    <xdr:pic>
      <xdr:nvPicPr>
        <xdr:cNvPr id="3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0" cy="1123886"/>
    <xdr:pic>
      <xdr:nvPicPr>
        <xdr:cNvPr id="3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2053" cy="1123887"/>
    <xdr:pic>
      <xdr:nvPicPr>
        <xdr:cNvPr id="37" name="Рисунок 3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0" cy="1123886"/>
    <xdr:pic>
      <xdr:nvPicPr>
        <xdr:cNvPr id="38" name="Рисунок 3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2053" cy="1123887"/>
    <xdr:pic>
      <xdr:nvPicPr>
        <xdr:cNvPr id="3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0" cy="1123886"/>
    <xdr:pic>
      <xdr:nvPicPr>
        <xdr:cNvPr id="4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053" cy="1123887"/>
    <xdr:pic>
      <xdr:nvPicPr>
        <xdr:cNvPr id="42" name="Рисунок 4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975485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0" cy="1123886"/>
    <xdr:pic>
      <xdr:nvPicPr>
        <xdr:cNvPr id="43" name="Рисунок 4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975485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053" cy="1123887"/>
    <xdr:pic>
      <xdr:nvPicPr>
        <xdr:cNvPr id="4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975485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0" cy="1123886"/>
    <xdr:pic>
      <xdr:nvPicPr>
        <xdr:cNvPr id="4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975485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053" cy="1123887"/>
    <xdr:pic>
      <xdr:nvPicPr>
        <xdr:cNvPr id="47" name="Рисунок 4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975485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0" cy="1123886"/>
    <xdr:pic>
      <xdr:nvPicPr>
        <xdr:cNvPr id="48" name="Рисунок 4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975485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053" cy="1123887"/>
    <xdr:pic>
      <xdr:nvPicPr>
        <xdr:cNvPr id="4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975485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0" cy="1123886"/>
    <xdr:pic>
      <xdr:nvPicPr>
        <xdr:cNvPr id="5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975485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2267683</xdr:colOff>
      <xdr:row>57</xdr:row>
      <xdr:rowOff>0</xdr:rowOff>
    </xdr:from>
    <xdr:ext cx="2999" cy="1123886"/>
    <xdr:pic>
      <xdr:nvPicPr>
        <xdr:cNvPr id="51" name="Рисунок 22" descr="SANAKO LAB 90 Лингафонный кабинет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7262231"/>
          <a:ext cx="2999" cy="112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053" cy="1123887"/>
    <xdr:pic>
      <xdr:nvPicPr>
        <xdr:cNvPr id="52" name="Рисунок 5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0" cy="1123886"/>
    <xdr:pic>
      <xdr:nvPicPr>
        <xdr:cNvPr id="53" name="Рисунок 5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053" cy="1123887"/>
    <xdr:pic>
      <xdr:nvPicPr>
        <xdr:cNvPr id="5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0" cy="1123886"/>
    <xdr:pic>
      <xdr:nvPicPr>
        <xdr:cNvPr id="5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053" cy="1123887"/>
    <xdr:pic>
      <xdr:nvPicPr>
        <xdr:cNvPr id="57" name="Рисунок 5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0" cy="1123886"/>
    <xdr:pic>
      <xdr:nvPicPr>
        <xdr:cNvPr id="58" name="Рисунок 5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053" cy="1123887"/>
    <xdr:pic>
      <xdr:nvPicPr>
        <xdr:cNvPr id="5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0" cy="1123886"/>
    <xdr:pic>
      <xdr:nvPicPr>
        <xdr:cNvPr id="6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053" cy="1123887"/>
    <xdr:pic>
      <xdr:nvPicPr>
        <xdr:cNvPr id="62" name="Рисунок 6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0" cy="1123886"/>
    <xdr:pic>
      <xdr:nvPicPr>
        <xdr:cNvPr id="63" name="Рисунок 6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053" cy="1123887"/>
    <xdr:pic>
      <xdr:nvPicPr>
        <xdr:cNvPr id="6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0" cy="1123886"/>
    <xdr:pic>
      <xdr:nvPicPr>
        <xdr:cNvPr id="6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053" cy="1123887"/>
    <xdr:pic>
      <xdr:nvPicPr>
        <xdr:cNvPr id="67" name="Рисунок 6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0" cy="1123886"/>
    <xdr:pic>
      <xdr:nvPicPr>
        <xdr:cNvPr id="68" name="Рисунок 6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053" cy="1123887"/>
    <xdr:pic>
      <xdr:nvPicPr>
        <xdr:cNvPr id="6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0" cy="1123886"/>
    <xdr:pic>
      <xdr:nvPicPr>
        <xdr:cNvPr id="7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053" cy="1123887"/>
    <xdr:pic>
      <xdr:nvPicPr>
        <xdr:cNvPr id="72" name="Рисунок 7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0" cy="1123886"/>
    <xdr:pic>
      <xdr:nvPicPr>
        <xdr:cNvPr id="73" name="Рисунок 7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053" cy="1123887"/>
    <xdr:pic>
      <xdr:nvPicPr>
        <xdr:cNvPr id="7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0" cy="1123886"/>
    <xdr:pic>
      <xdr:nvPicPr>
        <xdr:cNvPr id="7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053" cy="1123887"/>
    <xdr:pic>
      <xdr:nvPicPr>
        <xdr:cNvPr id="77" name="Рисунок 7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0" cy="1123886"/>
    <xdr:pic>
      <xdr:nvPicPr>
        <xdr:cNvPr id="78" name="Рисунок 7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053" cy="1123887"/>
    <xdr:pic>
      <xdr:nvPicPr>
        <xdr:cNvPr id="7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0" cy="1123886"/>
    <xdr:pic>
      <xdr:nvPicPr>
        <xdr:cNvPr id="8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053" cy="1123887"/>
    <xdr:pic>
      <xdr:nvPicPr>
        <xdr:cNvPr id="82" name="Рисунок 8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0" cy="1123886"/>
    <xdr:pic>
      <xdr:nvPicPr>
        <xdr:cNvPr id="83" name="Рисунок 8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053" cy="1123887"/>
    <xdr:pic>
      <xdr:nvPicPr>
        <xdr:cNvPr id="8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0" cy="1123886"/>
    <xdr:pic>
      <xdr:nvPicPr>
        <xdr:cNvPr id="8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053" cy="1123887"/>
    <xdr:pic>
      <xdr:nvPicPr>
        <xdr:cNvPr id="87" name="Рисунок 8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0" cy="1123886"/>
    <xdr:pic>
      <xdr:nvPicPr>
        <xdr:cNvPr id="88" name="Рисунок 8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053" cy="1123887"/>
    <xdr:pic>
      <xdr:nvPicPr>
        <xdr:cNvPr id="8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0" cy="1123886"/>
    <xdr:pic>
      <xdr:nvPicPr>
        <xdr:cNvPr id="9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92" name="Рисунок 9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93" name="Рисунок 9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9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9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97" name="Рисунок 9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98" name="Рисунок 9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9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0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02" name="Рисунок 10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03" name="Рисунок 10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0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0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07" name="Рисунок 10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08" name="Рисунок 10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0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1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2053" cy="1123887"/>
    <xdr:pic>
      <xdr:nvPicPr>
        <xdr:cNvPr id="112" name="Рисунок 11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0" cy="1123886"/>
    <xdr:pic>
      <xdr:nvPicPr>
        <xdr:cNvPr id="113" name="Рисунок 11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2053" cy="1123887"/>
    <xdr:pic>
      <xdr:nvPicPr>
        <xdr:cNvPr id="11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0" cy="1123886"/>
    <xdr:pic>
      <xdr:nvPicPr>
        <xdr:cNvPr id="11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2053" cy="1123887"/>
    <xdr:pic>
      <xdr:nvPicPr>
        <xdr:cNvPr id="117" name="Рисунок 11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0" cy="1123886"/>
    <xdr:pic>
      <xdr:nvPicPr>
        <xdr:cNvPr id="118" name="Рисунок 11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2053" cy="1123887"/>
    <xdr:pic>
      <xdr:nvPicPr>
        <xdr:cNvPr id="11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0" cy="1123886"/>
    <xdr:pic>
      <xdr:nvPicPr>
        <xdr:cNvPr id="12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2053" cy="1123887"/>
    <xdr:pic>
      <xdr:nvPicPr>
        <xdr:cNvPr id="122" name="Рисунок 12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0" cy="1123886"/>
    <xdr:pic>
      <xdr:nvPicPr>
        <xdr:cNvPr id="123" name="Рисунок 12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2053" cy="1123887"/>
    <xdr:pic>
      <xdr:nvPicPr>
        <xdr:cNvPr id="12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0" cy="1123886"/>
    <xdr:pic>
      <xdr:nvPicPr>
        <xdr:cNvPr id="12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2053" cy="1123887"/>
    <xdr:pic>
      <xdr:nvPicPr>
        <xdr:cNvPr id="127" name="Рисунок 12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0" cy="1123886"/>
    <xdr:pic>
      <xdr:nvPicPr>
        <xdr:cNvPr id="128" name="Рисунок 12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2053" cy="1123887"/>
    <xdr:pic>
      <xdr:nvPicPr>
        <xdr:cNvPr id="12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117</xdr:row>
      <xdr:rowOff>0</xdr:rowOff>
    </xdr:from>
    <xdr:ext cx="0" cy="1123886"/>
    <xdr:pic>
      <xdr:nvPicPr>
        <xdr:cNvPr id="13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2053" cy="1123887"/>
    <xdr:pic>
      <xdr:nvPicPr>
        <xdr:cNvPr id="132" name="Рисунок 13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0" cy="1123886"/>
    <xdr:pic>
      <xdr:nvPicPr>
        <xdr:cNvPr id="133" name="Рисунок 13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2053" cy="1123887"/>
    <xdr:pic>
      <xdr:nvPicPr>
        <xdr:cNvPr id="13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0" cy="1123886"/>
    <xdr:pic>
      <xdr:nvPicPr>
        <xdr:cNvPr id="13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2053" cy="1123887"/>
    <xdr:pic>
      <xdr:nvPicPr>
        <xdr:cNvPr id="137" name="Рисунок 13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0" cy="1123886"/>
    <xdr:pic>
      <xdr:nvPicPr>
        <xdr:cNvPr id="138" name="Рисунок 13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2053" cy="1123887"/>
    <xdr:pic>
      <xdr:nvPicPr>
        <xdr:cNvPr id="13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0" cy="1123886"/>
    <xdr:pic>
      <xdr:nvPicPr>
        <xdr:cNvPr id="14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2053" cy="1123887"/>
    <xdr:pic>
      <xdr:nvPicPr>
        <xdr:cNvPr id="142" name="Рисунок 14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0" cy="1123886"/>
    <xdr:pic>
      <xdr:nvPicPr>
        <xdr:cNvPr id="143" name="Рисунок 14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2053" cy="1123887"/>
    <xdr:pic>
      <xdr:nvPicPr>
        <xdr:cNvPr id="14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0" cy="1123886"/>
    <xdr:pic>
      <xdr:nvPicPr>
        <xdr:cNvPr id="14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2053" cy="1123887"/>
    <xdr:pic>
      <xdr:nvPicPr>
        <xdr:cNvPr id="147" name="Рисунок 14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0" cy="1123886"/>
    <xdr:pic>
      <xdr:nvPicPr>
        <xdr:cNvPr id="148" name="Рисунок 14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2053" cy="1123887"/>
    <xdr:pic>
      <xdr:nvPicPr>
        <xdr:cNvPr id="14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145</xdr:row>
      <xdr:rowOff>0</xdr:rowOff>
    </xdr:from>
    <xdr:ext cx="0" cy="1123886"/>
    <xdr:pic>
      <xdr:nvPicPr>
        <xdr:cNvPr id="15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2053" cy="1123887"/>
    <xdr:pic>
      <xdr:nvPicPr>
        <xdr:cNvPr id="152" name="Рисунок 15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0" cy="1123886"/>
    <xdr:pic>
      <xdr:nvPicPr>
        <xdr:cNvPr id="153" name="Рисунок 15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2053" cy="1123887"/>
    <xdr:pic>
      <xdr:nvPicPr>
        <xdr:cNvPr id="15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0" cy="1123886"/>
    <xdr:pic>
      <xdr:nvPicPr>
        <xdr:cNvPr id="15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2053" cy="1123887"/>
    <xdr:pic>
      <xdr:nvPicPr>
        <xdr:cNvPr id="157" name="Рисунок 15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0" cy="1123886"/>
    <xdr:pic>
      <xdr:nvPicPr>
        <xdr:cNvPr id="158" name="Рисунок 15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2053" cy="1123887"/>
    <xdr:pic>
      <xdr:nvPicPr>
        <xdr:cNvPr id="15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0" cy="1123886"/>
    <xdr:pic>
      <xdr:nvPicPr>
        <xdr:cNvPr id="16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2053" cy="1123887"/>
    <xdr:pic>
      <xdr:nvPicPr>
        <xdr:cNvPr id="162" name="Рисунок 16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0" cy="1123886"/>
    <xdr:pic>
      <xdr:nvPicPr>
        <xdr:cNvPr id="163" name="Рисунок 16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2053" cy="1123887"/>
    <xdr:pic>
      <xdr:nvPicPr>
        <xdr:cNvPr id="16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0" cy="1123886"/>
    <xdr:pic>
      <xdr:nvPicPr>
        <xdr:cNvPr id="16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2053" cy="1123887"/>
    <xdr:pic>
      <xdr:nvPicPr>
        <xdr:cNvPr id="167" name="Рисунок 16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0" cy="1123886"/>
    <xdr:pic>
      <xdr:nvPicPr>
        <xdr:cNvPr id="168" name="Рисунок 16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2053" cy="1123887"/>
    <xdr:pic>
      <xdr:nvPicPr>
        <xdr:cNvPr id="169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157</xdr:row>
      <xdr:rowOff>0</xdr:rowOff>
    </xdr:from>
    <xdr:ext cx="0" cy="1123886"/>
    <xdr:pic>
      <xdr:nvPicPr>
        <xdr:cNvPr id="170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999" cy="1123886"/>
    <xdr:pic>
      <xdr:nvPicPr>
        <xdr:cNvPr id="180" name="Рисунок 22" descr="SANAKO LAB 90 Лингафонный кабинет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421100"/>
          <a:ext cx="2999" cy="112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999" cy="1123886"/>
    <xdr:pic>
      <xdr:nvPicPr>
        <xdr:cNvPr id="181" name="Рисунок 22" descr="SANAKO LAB 90 Лингафонный кабинет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421100"/>
          <a:ext cx="2999" cy="112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54</xdr:row>
      <xdr:rowOff>0</xdr:rowOff>
    </xdr:from>
    <xdr:ext cx="2999" cy="1135062"/>
    <xdr:pic>
      <xdr:nvPicPr>
        <xdr:cNvPr id="182" name="Рисунок 22" descr="SANAKO LAB 90 Лингафонный кабинет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3477875"/>
          <a:ext cx="2999" cy="113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54</xdr:row>
      <xdr:rowOff>0</xdr:rowOff>
    </xdr:from>
    <xdr:ext cx="2999" cy="1135062"/>
    <xdr:pic>
      <xdr:nvPicPr>
        <xdr:cNvPr id="183" name="Рисунок 22" descr="SANAKO LAB 90 Лингафонный кабинет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3477875"/>
          <a:ext cx="2999" cy="113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54</xdr:row>
      <xdr:rowOff>0</xdr:rowOff>
    </xdr:from>
    <xdr:ext cx="2999" cy="1135062"/>
    <xdr:pic>
      <xdr:nvPicPr>
        <xdr:cNvPr id="184" name="Рисунок 22" descr="SANAKO LAB 90 Лингафонный кабинет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3477875"/>
          <a:ext cx="2999" cy="113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54</xdr:row>
      <xdr:rowOff>0</xdr:rowOff>
    </xdr:from>
    <xdr:ext cx="2999" cy="1135062"/>
    <xdr:pic>
      <xdr:nvPicPr>
        <xdr:cNvPr id="185" name="Рисунок 22" descr="SANAKO LAB 90 Лингафонный кабинет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3477875"/>
          <a:ext cx="2999" cy="113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999" cy="1123886"/>
    <xdr:pic>
      <xdr:nvPicPr>
        <xdr:cNvPr id="186" name="Рисунок 22" descr="SANAKO LAB 90 Лингафонный кабинет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421100"/>
          <a:ext cx="2999" cy="112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999" cy="1123886"/>
    <xdr:pic>
      <xdr:nvPicPr>
        <xdr:cNvPr id="187" name="Рисунок 22" descr="SANAKO LAB 90 Лингафонный кабинет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421100"/>
          <a:ext cx="2999" cy="112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999" cy="1123886"/>
    <xdr:pic>
      <xdr:nvPicPr>
        <xdr:cNvPr id="188" name="Рисунок 22" descr="SANAKO LAB 90 Лингафонный кабинет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821" y="19223935"/>
          <a:ext cx="2999" cy="112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999" cy="1123886"/>
    <xdr:pic>
      <xdr:nvPicPr>
        <xdr:cNvPr id="189" name="Рисунок 22" descr="SANAKO LAB 90 Лингафонный кабинет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821" y="19223935"/>
          <a:ext cx="2999" cy="112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2999" cy="1135062"/>
    <xdr:pic>
      <xdr:nvPicPr>
        <xdr:cNvPr id="190" name="Рисунок 22" descr="SANAKO LAB 90 Лингафонный кабинет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821" y="16225630"/>
          <a:ext cx="2999" cy="113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2999" cy="1135062"/>
    <xdr:pic>
      <xdr:nvPicPr>
        <xdr:cNvPr id="191" name="Рисунок 22" descr="SANAKO LAB 90 Лингафонный кабинет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821" y="16225630"/>
          <a:ext cx="2999" cy="113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2999" cy="1135062"/>
    <xdr:pic>
      <xdr:nvPicPr>
        <xdr:cNvPr id="192" name="Рисунок 22" descr="SANAKO LAB 90 Лингафонный кабинет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821" y="16225630"/>
          <a:ext cx="2999" cy="113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2999" cy="1135062"/>
    <xdr:pic>
      <xdr:nvPicPr>
        <xdr:cNvPr id="193" name="Рисунок 22" descr="SANAKO LAB 90 Лингафонный кабинет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821" y="16225630"/>
          <a:ext cx="2999" cy="113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999" cy="1123886"/>
    <xdr:pic>
      <xdr:nvPicPr>
        <xdr:cNvPr id="194" name="Рисунок 22" descr="SANAKO LAB 90 Лингафонный кабинет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821" y="19223935"/>
          <a:ext cx="2999" cy="112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999" cy="1123886"/>
    <xdr:pic>
      <xdr:nvPicPr>
        <xdr:cNvPr id="195" name="Рисунок 22" descr="SANAKO LAB 90 Лингафонный кабинет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821" y="19223935"/>
          <a:ext cx="2999" cy="1123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56" name="Рисунок 155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61" name="Рисунок 160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66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71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72" name="Рисунок 171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73" name="Рисунок 172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74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75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76" name="Рисунок 175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77" name="Рисунок 176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78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79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96" name="Рисунок 195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97" name="Рисунок 196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053" cy="1123887"/>
    <xdr:pic>
      <xdr:nvPicPr>
        <xdr:cNvPr id="198" name="Рисунок 6" descr="http://www.nd.ru/upload/iblock/196/M%20and%20N_English_350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2053" cy="11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0" cy="1123886"/>
    <xdr:pic>
      <xdr:nvPicPr>
        <xdr:cNvPr id="199" name="Рисунок 7" descr="http://www.nd.ru/images/packages/782250/782250_box_35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8260675"/>
          <a:ext cx="0" cy="112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E353D"/>
      </a:dk1>
      <a:lt1>
        <a:sysClr val="window" lastClr="F9F9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5"/>
  <sheetViews>
    <sheetView tabSelected="1" zoomScale="130" zoomScaleNormal="130" workbookViewId="0">
      <selection activeCell="I10" sqref="I10"/>
    </sheetView>
  </sheetViews>
  <sheetFormatPr defaultRowHeight="12.75" x14ac:dyDescent="0.2"/>
  <cols>
    <col min="1" max="1" width="6.7109375" style="14" customWidth="1"/>
    <col min="2" max="2" width="43.42578125" style="1" customWidth="1"/>
    <col min="3" max="3" width="9.42578125" style="1" customWidth="1"/>
    <col min="4" max="4" width="9.140625" style="1"/>
    <col min="5" max="5" width="12.7109375" style="1" customWidth="1"/>
    <col min="6" max="6" width="14.42578125" style="1" customWidth="1"/>
    <col min="7" max="16384" width="9.140625" style="13"/>
  </cols>
  <sheetData>
    <row r="1" spans="1:6" x14ac:dyDescent="0.2">
      <c r="A1" s="77" t="s">
        <v>188</v>
      </c>
      <c r="B1" s="62"/>
      <c r="C1" s="62"/>
      <c r="D1" s="62"/>
      <c r="E1" s="62"/>
      <c r="F1" s="62"/>
    </row>
    <row r="2" spans="1:6" x14ac:dyDescent="0.2">
      <c r="A2" s="63"/>
      <c r="B2" s="63"/>
      <c r="C2" s="63"/>
      <c r="D2" s="63"/>
      <c r="E2" s="63"/>
      <c r="F2" s="63"/>
    </row>
    <row r="3" spans="1:6" x14ac:dyDescent="0.2">
      <c r="A3" s="67" t="s">
        <v>44</v>
      </c>
      <c r="B3" s="68"/>
      <c r="C3" s="68"/>
      <c r="D3" s="68"/>
      <c r="E3" s="68"/>
      <c r="F3" s="69"/>
    </row>
    <row r="4" spans="1:6" x14ac:dyDescent="0.2">
      <c r="A4" s="15" t="s">
        <v>0</v>
      </c>
      <c r="B4" s="11" t="s">
        <v>1</v>
      </c>
      <c r="C4" s="11" t="s">
        <v>47</v>
      </c>
      <c r="D4" s="11" t="s">
        <v>2</v>
      </c>
      <c r="E4" s="11" t="s">
        <v>48</v>
      </c>
      <c r="F4" s="11" t="s">
        <v>49</v>
      </c>
    </row>
    <row r="5" spans="1:6" x14ac:dyDescent="0.2">
      <c r="A5" s="15">
        <v>1</v>
      </c>
      <c r="B5" s="46" t="s">
        <v>187</v>
      </c>
      <c r="C5" s="47" t="s">
        <v>6</v>
      </c>
      <c r="D5" s="47">
        <v>2</v>
      </c>
      <c r="E5" s="37">
        <v>64800</v>
      </c>
      <c r="F5" s="61">
        <f>D5*E5</f>
        <v>129600</v>
      </c>
    </row>
    <row r="6" spans="1:6" x14ac:dyDescent="0.2">
      <c r="A6" s="15">
        <v>2</v>
      </c>
      <c r="B6" s="46" t="s">
        <v>53</v>
      </c>
      <c r="C6" s="47" t="s">
        <v>167</v>
      </c>
      <c r="D6" s="47">
        <v>400</v>
      </c>
      <c r="E6" s="45">
        <v>1800</v>
      </c>
      <c r="F6" s="6">
        <f t="shared" ref="F6:F48" si="0">ROUND(D6*E6,2)</f>
        <v>720000</v>
      </c>
    </row>
    <row r="7" spans="1:6" x14ac:dyDescent="0.2">
      <c r="A7" s="15">
        <v>3</v>
      </c>
      <c r="B7" s="48" t="s">
        <v>150</v>
      </c>
      <c r="C7" s="47" t="s">
        <v>6</v>
      </c>
      <c r="D7" s="47">
        <v>8</v>
      </c>
      <c r="E7" s="45">
        <v>8000</v>
      </c>
      <c r="F7" s="6">
        <f t="shared" si="0"/>
        <v>64000</v>
      </c>
    </row>
    <row r="8" spans="1:6" x14ac:dyDescent="0.2">
      <c r="A8" s="15">
        <v>4</v>
      </c>
      <c r="B8" s="46" t="s">
        <v>61</v>
      </c>
      <c r="C8" s="47" t="s">
        <v>6</v>
      </c>
      <c r="D8" s="47">
        <v>1</v>
      </c>
      <c r="E8" s="45">
        <v>19800</v>
      </c>
      <c r="F8" s="6">
        <f t="shared" si="0"/>
        <v>19800</v>
      </c>
    </row>
    <row r="9" spans="1:6" x14ac:dyDescent="0.2">
      <c r="A9" s="15">
        <v>5</v>
      </c>
      <c r="B9" s="49" t="s">
        <v>151</v>
      </c>
      <c r="C9" s="47" t="s">
        <v>6</v>
      </c>
      <c r="D9" s="47">
        <v>1</v>
      </c>
      <c r="E9" s="45">
        <v>17200</v>
      </c>
      <c r="F9" s="6">
        <f t="shared" si="0"/>
        <v>17200</v>
      </c>
    </row>
    <row r="10" spans="1:6" x14ac:dyDescent="0.2">
      <c r="A10" s="15">
        <v>6</v>
      </c>
      <c r="B10" s="49" t="s">
        <v>152</v>
      </c>
      <c r="C10" s="50" t="s">
        <v>6</v>
      </c>
      <c r="D10" s="50">
        <v>12</v>
      </c>
      <c r="E10" s="37">
        <v>38000</v>
      </c>
      <c r="F10" s="6">
        <f t="shared" si="0"/>
        <v>456000</v>
      </c>
    </row>
    <row r="11" spans="1:6" x14ac:dyDescent="0.2">
      <c r="A11" s="15">
        <v>7</v>
      </c>
      <c r="B11" s="46" t="s">
        <v>60</v>
      </c>
      <c r="C11" s="50" t="s">
        <v>6</v>
      </c>
      <c r="D11" s="50">
        <v>4</v>
      </c>
      <c r="E11" s="37">
        <v>12000</v>
      </c>
      <c r="F11" s="6">
        <f t="shared" si="0"/>
        <v>48000</v>
      </c>
    </row>
    <row r="12" spans="1:6" x14ac:dyDescent="0.2">
      <c r="A12" s="15">
        <v>8</v>
      </c>
      <c r="B12" s="49" t="s">
        <v>153</v>
      </c>
      <c r="C12" s="50" t="s">
        <v>6</v>
      </c>
      <c r="D12" s="50">
        <v>2</v>
      </c>
      <c r="E12" s="37">
        <v>12500</v>
      </c>
      <c r="F12" s="6">
        <f t="shared" si="0"/>
        <v>25000</v>
      </c>
    </row>
    <row r="13" spans="1:6" ht="13.5" customHeight="1" x14ac:dyDescent="0.2">
      <c r="A13" s="15">
        <v>9</v>
      </c>
      <c r="B13" s="48" t="s">
        <v>154</v>
      </c>
      <c r="C13" s="47" t="s">
        <v>6</v>
      </c>
      <c r="D13" s="47">
        <v>1</v>
      </c>
      <c r="E13" s="45">
        <v>15000</v>
      </c>
      <c r="F13" s="6">
        <f t="shared" si="0"/>
        <v>15000</v>
      </c>
    </row>
    <row r="14" spans="1:6" x14ac:dyDescent="0.2">
      <c r="A14" s="15">
        <v>10</v>
      </c>
      <c r="B14" s="49" t="s">
        <v>155</v>
      </c>
      <c r="C14" s="47" t="s">
        <v>6</v>
      </c>
      <c r="D14" s="47">
        <v>1</v>
      </c>
      <c r="E14" s="45">
        <v>28000</v>
      </c>
      <c r="F14" s="6">
        <f t="shared" si="0"/>
        <v>28000</v>
      </c>
    </row>
    <row r="15" spans="1:6" x14ac:dyDescent="0.2">
      <c r="A15" s="15">
        <v>11</v>
      </c>
      <c r="B15" s="51" t="s">
        <v>174</v>
      </c>
      <c r="C15" s="47" t="s">
        <v>6</v>
      </c>
      <c r="D15" s="47">
        <v>15</v>
      </c>
      <c r="E15" s="45">
        <v>14000</v>
      </c>
      <c r="F15" s="6">
        <f t="shared" si="0"/>
        <v>210000</v>
      </c>
    </row>
    <row r="16" spans="1:6" x14ac:dyDescent="0.2">
      <c r="A16" s="15">
        <v>12</v>
      </c>
      <c r="B16" s="46" t="s">
        <v>7</v>
      </c>
      <c r="C16" s="47" t="s">
        <v>6</v>
      </c>
      <c r="D16" s="47">
        <v>6</v>
      </c>
      <c r="E16" s="45">
        <v>11300</v>
      </c>
      <c r="F16" s="6">
        <f t="shared" si="0"/>
        <v>67800</v>
      </c>
    </row>
    <row r="17" spans="1:6" x14ac:dyDescent="0.2">
      <c r="A17" s="15">
        <v>13</v>
      </c>
      <c r="B17" s="46" t="s">
        <v>59</v>
      </c>
      <c r="C17" s="47" t="s">
        <v>6</v>
      </c>
      <c r="D17" s="47">
        <v>4</v>
      </c>
      <c r="E17" s="45">
        <v>13600</v>
      </c>
      <c r="F17" s="6">
        <f t="shared" si="0"/>
        <v>54400</v>
      </c>
    </row>
    <row r="18" spans="1:6" x14ac:dyDescent="0.2">
      <c r="A18" s="15">
        <v>14</v>
      </c>
      <c r="B18" s="46" t="s">
        <v>58</v>
      </c>
      <c r="C18" s="47" t="s">
        <v>6</v>
      </c>
      <c r="D18" s="47">
        <v>2</v>
      </c>
      <c r="E18" s="45">
        <v>8500</v>
      </c>
      <c r="F18" s="6">
        <f t="shared" si="0"/>
        <v>17000</v>
      </c>
    </row>
    <row r="19" spans="1:6" x14ac:dyDescent="0.2">
      <c r="A19" s="15">
        <v>15</v>
      </c>
      <c r="B19" s="46" t="s">
        <v>33</v>
      </c>
      <c r="C19" s="47" t="s">
        <v>6</v>
      </c>
      <c r="D19" s="47">
        <v>1</v>
      </c>
      <c r="E19" s="45">
        <v>16500</v>
      </c>
      <c r="F19" s="6">
        <f t="shared" si="0"/>
        <v>16500</v>
      </c>
    </row>
    <row r="20" spans="1:6" x14ac:dyDescent="0.2">
      <c r="A20" s="15">
        <v>16</v>
      </c>
      <c r="B20" s="46" t="s">
        <v>8</v>
      </c>
      <c r="C20" s="47" t="s">
        <v>6</v>
      </c>
      <c r="D20" s="47">
        <v>1</v>
      </c>
      <c r="E20" s="45">
        <v>24000</v>
      </c>
      <c r="F20" s="6">
        <f t="shared" si="0"/>
        <v>24000</v>
      </c>
    </row>
    <row r="21" spans="1:6" x14ac:dyDescent="0.2">
      <c r="A21" s="15">
        <v>17</v>
      </c>
      <c r="B21" s="48" t="s">
        <v>156</v>
      </c>
      <c r="C21" s="47" t="s">
        <v>6</v>
      </c>
      <c r="D21" s="47">
        <v>1</v>
      </c>
      <c r="E21" s="45">
        <v>32000</v>
      </c>
      <c r="F21" s="6">
        <f t="shared" si="0"/>
        <v>32000</v>
      </c>
    </row>
    <row r="22" spans="1:6" x14ac:dyDescent="0.2">
      <c r="A22" s="15">
        <v>18</v>
      </c>
      <c r="B22" s="49" t="s">
        <v>43</v>
      </c>
      <c r="C22" s="47" t="s">
        <v>6</v>
      </c>
      <c r="D22" s="47">
        <v>15</v>
      </c>
      <c r="E22" s="37">
        <v>15600</v>
      </c>
      <c r="F22" s="6">
        <f t="shared" si="0"/>
        <v>234000</v>
      </c>
    </row>
    <row r="23" spans="1:6" x14ac:dyDescent="0.2">
      <c r="A23" s="15">
        <v>19</v>
      </c>
      <c r="B23" s="44" t="s">
        <v>168</v>
      </c>
      <c r="C23" s="38" t="s">
        <v>6</v>
      </c>
      <c r="D23" s="38">
        <v>90</v>
      </c>
      <c r="E23" s="45">
        <v>46800</v>
      </c>
      <c r="F23" s="6">
        <f t="shared" si="0"/>
        <v>4212000</v>
      </c>
    </row>
    <row r="24" spans="1:6" x14ac:dyDescent="0.2">
      <c r="A24" s="15">
        <v>20</v>
      </c>
      <c r="B24" s="44" t="s">
        <v>24</v>
      </c>
      <c r="C24" s="38" t="s">
        <v>6</v>
      </c>
      <c r="D24" s="38">
        <v>1</v>
      </c>
      <c r="E24" s="45">
        <v>16000</v>
      </c>
      <c r="F24" s="6">
        <f t="shared" si="0"/>
        <v>16000</v>
      </c>
    </row>
    <row r="25" spans="1:6" x14ac:dyDescent="0.2">
      <c r="A25" s="15">
        <v>21</v>
      </c>
      <c r="B25" s="44" t="s">
        <v>15</v>
      </c>
      <c r="C25" s="38" t="s">
        <v>6</v>
      </c>
      <c r="D25" s="38">
        <v>1</v>
      </c>
      <c r="E25" s="45">
        <v>92000</v>
      </c>
      <c r="F25" s="6">
        <f t="shared" si="0"/>
        <v>92000</v>
      </c>
    </row>
    <row r="26" spans="1:6" x14ac:dyDescent="0.2">
      <c r="A26" s="15">
        <v>22</v>
      </c>
      <c r="B26" s="44" t="s">
        <v>19</v>
      </c>
      <c r="C26" s="38" t="s">
        <v>6</v>
      </c>
      <c r="D26" s="38">
        <v>6</v>
      </c>
      <c r="E26" s="45">
        <v>42000</v>
      </c>
      <c r="F26" s="6">
        <f t="shared" si="0"/>
        <v>252000</v>
      </c>
    </row>
    <row r="27" spans="1:6" x14ac:dyDescent="0.2">
      <c r="A27" s="15">
        <v>23</v>
      </c>
      <c r="B27" s="46" t="s">
        <v>163</v>
      </c>
      <c r="C27" s="47" t="s">
        <v>6</v>
      </c>
      <c r="D27" s="47">
        <v>36</v>
      </c>
      <c r="E27" s="45">
        <v>15000</v>
      </c>
      <c r="F27" s="6">
        <f t="shared" si="0"/>
        <v>540000</v>
      </c>
    </row>
    <row r="28" spans="1:6" x14ac:dyDescent="0.2">
      <c r="A28" s="15">
        <v>24</v>
      </c>
      <c r="B28" s="48" t="s">
        <v>158</v>
      </c>
      <c r="C28" s="52" t="s">
        <v>6</v>
      </c>
      <c r="D28" s="53">
        <v>120</v>
      </c>
      <c r="E28" s="54">
        <v>3200</v>
      </c>
      <c r="F28" s="6">
        <f t="shared" si="0"/>
        <v>384000</v>
      </c>
    </row>
    <row r="29" spans="1:6" x14ac:dyDescent="0.2">
      <c r="A29" s="15">
        <v>25</v>
      </c>
      <c r="B29" s="55" t="s">
        <v>57</v>
      </c>
      <c r="C29" s="52" t="s">
        <v>21</v>
      </c>
      <c r="D29" s="53">
        <v>32</v>
      </c>
      <c r="E29" s="54">
        <v>24500</v>
      </c>
      <c r="F29" s="6">
        <f t="shared" si="0"/>
        <v>784000</v>
      </c>
    </row>
    <row r="30" spans="1:6" x14ac:dyDescent="0.2">
      <c r="A30" s="15">
        <v>26</v>
      </c>
      <c r="B30" s="44" t="s">
        <v>179</v>
      </c>
      <c r="C30" s="38" t="s">
        <v>6</v>
      </c>
      <c r="D30" s="38">
        <v>240</v>
      </c>
      <c r="E30" s="45">
        <v>2600</v>
      </c>
      <c r="F30" s="6">
        <f t="shared" si="0"/>
        <v>624000</v>
      </c>
    </row>
    <row r="31" spans="1:6" x14ac:dyDescent="0.2">
      <c r="A31" s="15">
        <v>27</v>
      </c>
      <c r="B31" s="56" t="s">
        <v>29</v>
      </c>
      <c r="C31" s="38" t="s">
        <v>6</v>
      </c>
      <c r="D31" s="38">
        <v>120</v>
      </c>
      <c r="E31" s="45">
        <v>6200</v>
      </c>
      <c r="F31" s="6">
        <f>ROUND(D31*E31,2)</f>
        <v>744000</v>
      </c>
    </row>
    <row r="32" spans="1:6" ht="25.5" x14ac:dyDescent="0.2">
      <c r="A32" s="15">
        <v>28</v>
      </c>
      <c r="B32" s="49" t="s">
        <v>164</v>
      </c>
      <c r="C32" s="38" t="s">
        <v>6</v>
      </c>
      <c r="D32" s="38">
        <v>4</v>
      </c>
      <c r="E32" s="45">
        <v>15000</v>
      </c>
      <c r="F32" s="6">
        <f t="shared" si="0"/>
        <v>60000</v>
      </c>
    </row>
    <row r="33" spans="1:6" x14ac:dyDescent="0.2">
      <c r="A33" s="15">
        <v>29</v>
      </c>
      <c r="B33" s="44" t="s">
        <v>5</v>
      </c>
      <c r="C33" s="38" t="s">
        <v>6</v>
      </c>
      <c r="D33" s="38">
        <v>10</v>
      </c>
      <c r="E33" s="45">
        <v>22000</v>
      </c>
      <c r="F33" s="6">
        <f t="shared" si="0"/>
        <v>220000</v>
      </c>
    </row>
    <row r="34" spans="1:6" ht="25.5" x14ac:dyDescent="0.2">
      <c r="A34" s="15">
        <v>30</v>
      </c>
      <c r="B34" s="44" t="s">
        <v>10</v>
      </c>
      <c r="C34" s="38" t="s">
        <v>6</v>
      </c>
      <c r="D34" s="38">
        <v>8</v>
      </c>
      <c r="E34" s="45">
        <v>52000</v>
      </c>
      <c r="F34" s="6">
        <f t="shared" si="0"/>
        <v>416000</v>
      </c>
    </row>
    <row r="35" spans="1:6" x14ac:dyDescent="0.2">
      <c r="A35" s="15">
        <v>31</v>
      </c>
      <c r="B35" s="49" t="s">
        <v>157</v>
      </c>
      <c r="C35" s="52" t="s">
        <v>6</v>
      </c>
      <c r="D35" s="53">
        <v>20</v>
      </c>
      <c r="E35" s="54">
        <v>24000</v>
      </c>
      <c r="F35" s="6">
        <f t="shared" si="0"/>
        <v>480000</v>
      </c>
    </row>
    <row r="36" spans="1:6" x14ac:dyDescent="0.2">
      <c r="A36" s="15">
        <v>32</v>
      </c>
      <c r="B36" s="46" t="s">
        <v>183</v>
      </c>
      <c r="C36" s="47" t="s">
        <v>6</v>
      </c>
      <c r="D36" s="47">
        <v>30</v>
      </c>
      <c r="E36" s="45">
        <v>28600</v>
      </c>
      <c r="F36" s="6">
        <f t="shared" si="0"/>
        <v>858000</v>
      </c>
    </row>
    <row r="37" spans="1:6" x14ac:dyDescent="0.2">
      <c r="A37" s="15">
        <v>33</v>
      </c>
      <c r="B37" s="49" t="s">
        <v>159</v>
      </c>
      <c r="C37" s="47" t="s">
        <v>6</v>
      </c>
      <c r="D37" s="47">
        <v>1</v>
      </c>
      <c r="E37" s="45">
        <v>34000</v>
      </c>
      <c r="F37" s="6">
        <f t="shared" si="0"/>
        <v>34000</v>
      </c>
    </row>
    <row r="38" spans="1:6" x14ac:dyDescent="0.2">
      <c r="A38" s="15">
        <v>34</v>
      </c>
      <c r="B38" s="46" t="s">
        <v>56</v>
      </c>
      <c r="C38" s="47" t="s">
        <v>6</v>
      </c>
      <c r="D38" s="47">
        <v>1</v>
      </c>
      <c r="E38" s="45">
        <v>9000</v>
      </c>
      <c r="F38" s="6">
        <f t="shared" si="0"/>
        <v>9000</v>
      </c>
    </row>
    <row r="39" spans="1:6" x14ac:dyDescent="0.2">
      <c r="A39" s="15">
        <v>35</v>
      </c>
      <c r="B39" s="46" t="s">
        <v>17</v>
      </c>
      <c r="C39" s="47" t="s">
        <v>6</v>
      </c>
      <c r="D39" s="47">
        <v>1</v>
      </c>
      <c r="E39" s="45">
        <v>52164</v>
      </c>
      <c r="F39" s="6">
        <f t="shared" si="0"/>
        <v>52164</v>
      </c>
    </row>
    <row r="40" spans="1:6" x14ac:dyDescent="0.2">
      <c r="A40" s="15">
        <v>36</v>
      </c>
      <c r="B40" s="46" t="s">
        <v>28</v>
      </c>
      <c r="C40" s="47" t="s">
        <v>6</v>
      </c>
      <c r="D40" s="47">
        <v>1</v>
      </c>
      <c r="E40" s="45">
        <v>38000</v>
      </c>
      <c r="F40" s="6">
        <f t="shared" si="0"/>
        <v>38000</v>
      </c>
    </row>
    <row r="41" spans="1:6" x14ac:dyDescent="0.2">
      <c r="A41" s="15">
        <v>37</v>
      </c>
      <c r="B41" s="48" t="s">
        <v>160</v>
      </c>
      <c r="C41" s="47" t="s">
        <v>6</v>
      </c>
      <c r="D41" s="47">
        <v>8</v>
      </c>
      <c r="E41" s="45">
        <v>42000</v>
      </c>
      <c r="F41" s="6">
        <f t="shared" si="0"/>
        <v>336000</v>
      </c>
    </row>
    <row r="42" spans="1:6" x14ac:dyDescent="0.2">
      <c r="A42" s="15">
        <v>38</v>
      </c>
      <c r="B42" s="49" t="s">
        <v>161</v>
      </c>
      <c r="C42" s="47" t="s">
        <v>6</v>
      </c>
      <c r="D42" s="47">
        <v>8</v>
      </c>
      <c r="E42" s="45">
        <v>22000</v>
      </c>
      <c r="F42" s="6">
        <f t="shared" si="0"/>
        <v>176000</v>
      </c>
    </row>
    <row r="43" spans="1:6" x14ac:dyDescent="0.2">
      <c r="A43" s="15">
        <v>39</v>
      </c>
      <c r="B43" s="49" t="s">
        <v>162</v>
      </c>
      <c r="C43" s="57" t="s">
        <v>6</v>
      </c>
      <c r="D43" s="57">
        <v>1</v>
      </c>
      <c r="E43" s="45">
        <v>16000</v>
      </c>
      <c r="F43" s="6">
        <f t="shared" si="0"/>
        <v>16000</v>
      </c>
    </row>
    <row r="44" spans="1:6" x14ac:dyDescent="0.2">
      <c r="A44" s="15">
        <v>40</v>
      </c>
      <c r="B44" s="46" t="s">
        <v>175</v>
      </c>
      <c r="C44" s="47" t="s">
        <v>6</v>
      </c>
      <c r="D44" s="47">
        <v>12</v>
      </c>
      <c r="E44" s="45">
        <v>8000</v>
      </c>
      <c r="F44" s="6">
        <f t="shared" si="0"/>
        <v>96000</v>
      </c>
    </row>
    <row r="45" spans="1:6" x14ac:dyDescent="0.2">
      <c r="A45" s="15">
        <v>41</v>
      </c>
      <c r="B45" s="46" t="s">
        <v>34</v>
      </c>
      <c r="C45" s="47" t="s">
        <v>6</v>
      </c>
      <c r="D45" s="47">
        <v>4</v>
      </c>
      <c r="E45" s="45">
        <v>22500</v>
      </c>
      <c r="F45" s="6">
        <f t="shared" si="0"/>
        <v>90000</v>
      </c>
    </row>
    <row r="46" spans="1:6" x14ac:dyDescent="0.2">
      <c r="A46" s="15">
        <v>42</v>
      </c>
      <c r="B46" s="46" t="s">
        <v>71</v>
      </c>
      <c r="C46" s="47" t="s">
        <v>6</v>
      </c>
      <c r="D46" s="47">
        <v>1</v>
      </c>
      <c r="E46" s="45">
        <v>58000</v>
      </c>
      <c r="F46" s="6">
        <f t="shared" si="0"/>
        <v>58000</v>
      </c>
    </row>
    <row r="47" spans="1:6" x14ac:dyDescent="0.2">
      <c r="A47" s="15">
        <v>43</v>
      </c>
      <c r="B47" s="46" t="s">
        <v>42</v>
      </c>
      <c r="C47" s="47" t="s">
        <v>6</v>
      </c>
      <c r="D47" s="47">
        <v>2</v>
      </c>
      <c r="E47" s="45">
        <v>16000</v>
      </c>
      <c r="F47" s="6">
        <f t="shared" si="0"/>
        <v>32000</v>
      </c>
    </row>
    <row r="48" spans="1:6" x14ac:dyDescent="0.2">
      <c r="A48" s="15">
        <v>44</v>
      </c>
      <c r="B48" s="44" t="s">
        <v>23</v>
      </c>
      <c r="C48" s="38" t="s">
        <v>6</v>
      </c>
      <c r="D48" s="38">
        <v>1</v>
      </c>
      <c r="E48" s="45">
        <v>58000</v>
      </c>
      <c r="F48" s="6">
        <f t="shared" si="0"/>
        <v>58000</v>
      </c>
    </row>
    <row r="49" spans="1:6" x14ac:dyDescent="0.2">
      <c r="A49" s="15">
        <v>45</v>
      </c>
      <c r="B49" s="44" t="s">
        <v>55</v>
      </c>
      <c r="C49" s="38" t="s">
        <v>6</v>
      </c>
      <c r="D49" s="38">
        <v>3</v>
      </c>
      <c r="E49" s="45">
        <v>15000</v>
      </c>
      <c r="F49" s="6">
        <f t="shared" ref="F49:F62" si="1">ROUND(D49*E49,2)</f>
        <v>45000</v>
      </c>
    </row>
    <row r="50" spans="1:6" x14ac:dyDescent="0.2">
      <c r="A50" s="15">
        <v>46</v>
      </c>
      <c r="B50" s="44" t="s">
        <v>26</v>
      </c>
      <c r="C50" s="38" t="s">
        <v>6</v>
      </c>
      <c r="D50" s="38">
        <v>1</v>
      </c>
      <c r="E50" s="45">
        <v>19000</v>
      </c>
      <c r="F50" s="6">
        <f t="shared" si="1"/>
        <v>19000</v>
      </c>
    </row>
    <row r="51" spans="1:6" x14ac:dyDescent="0.2">
      <c r="A51" s="15">
        <v>47</v>
      </c>
      <c r="B51" s="44" t="s">
        <v>54</v>
      </c>
      <c r="C51" s="38" t="s">
        <v>6</v>
      </c>
      <c r="D51" s="38">
        <v>26</v>
      </c>
      <c r="E51" s="45">
        <v>16000</v>
      </c>
      <c r="F51" s="6">
        <f t="shared" si="1"/>
        <v>416000</v>
      </c>
    </row>
    <row r="52" spans="1:6" ht="25.5" x14ac:dyDescent="0.2">
      <c r="A52" s="15">
        <v>48</v>
      </c>
      <c r="B52" s="44" t="s">
        <v>180</v>
      </c>
      <c r="C52" s="38" t="s">
        <v>6</v>
      </c>
      <c r="D52" s="38">
        <v>84</v>
      </c>
      <c r="E52" s="45">
        <v>8600</v>
      </c>
      <c r="F52" s="6">
        <f t="shared" si="1"/>
        <v>722400</v>
      </c>
    </row>
    <row r="53" spans="1:6" x14ac:dyDescent="0.2">
      <c r="A53" s="15">
        <v>49</v>
      </c>
      <c r="B53" s="44" t="s">
        <v>31</v>
      </c>
      <c r="C53" s="38" t="s">
        <v>6</v>
      </c>
      <c r="D53" s="38">
        <v>168</v>
      </c>
      <c r="E53" s="45">
        <v>4200</v>
      </c>
      <c r="F53" s="6">
        <f t="shared" si="1"/>
        <v>705600</v>
      </c>
    </row>
    <row r="54" spans="1:6" x14ac:dyDescent="0.2">
      <c r="A54" s="15">
        <v>50</v>
      </c>
      <c r="B54" s="44" t="s">
        <v>4</v>
      </c>
      <c r="C54" s="38" t="s">
        <v>6</v>
      </c>
      <c r="D54" s="38">
        <v>4</v>
      </c>
      <c r="E54" s="45">
        <v>17000</v>
      </c>
      <c r="F54" s="6">
        <f t="shared" si="1"/>
        <v>68000</v>
      </c>
    </row>
    <row r="55" spans="1:6" x14ac:dyDescent="0.2">
      <c r="A55" s="15">
        <v>51</v>
      </c>
      <c r="B55" s="44" t="s">
        <v>11</v>
      </c>
      <c r="C55" s="38" t="s">
        <v>6</v>
      </c>
      <c r="D55" s="38">
        <v>4</v>
      </c>
      <c r="E55" s="45">
        <v>18200</v>
      </c>
      <c r="F55" s="6">
        <f t="shared" si="1"/>
        <v>72800</v>
      </c>
    </row>
    <row r="56" spans="1:6" ht="11.25" customHeight="1" x14ac:dyDescent="0.2">
      <c r="A56" s="15">
        <v>52</v>
      </c>
      <c r="B56" s="44" t="s">
        <v>165</v>
      </c>
      <c r="C56" s="38" t="s">
        <v>6</v>
      </c>
      <c r="D56" s="38">
        <v>4</v>
      </c>
      <c r="E56" s="45">
        <v>94000</v>
      </c>
      <c r="F56" s="6">
        <f t="shared" si="1"/>
        <v>376000</v>
      </c>
    </row>
    <row r="57" spans="1:6" x14ac:dyDescent="0.2">
      <c r="A57" s="15">
        <v>53</v>
      </c>
      <c r="B57" s="44" t="s">
        <v>50</v>
      </c>
      <c r="C57" s="38" t="s">
        <v>6</v>
      </c>
      <c r="D57" s="38">
        <v>2</v>
      </c>
      <c r="E57" s="45">
        <v>45000</v>
      </c>
      <c r="F57" s="6">
        <f t="shared" si="1"/>
        <v>90000</v>
      </c>
    </row>
    <row r="58" spans="1:6" x14ac:dyDescent="0.2">
      <c r="A58" s="15">
        <v>54</v>
      </c>
      <c r="B58" s="44" t="s">
        <v>27</v>
      </c>
      <c r="C58" s="38" t="s">
        <v>6</v>
      </c>
      <c r="D58" s="38">
        <v>3</v>
      </c>
      <c r="E58" s="45">
        <v>20500</v>
      </c>
      <c r="F58" s="6">
        <f t="shared" si="1"/>
        <v>61500</v>
      </c>
    </row>
    <row r="59" spans="1:6" x14ac:dyDescent="0.2">
      <c r="A59" s="15">
        <v>55</v>
      </c>
      <c r="B59" s="44" t="s">
        <v>20</v>
      </c>
      <c r="C59" s="38" t="s">
        <v>6</v>
      </c>
      <c r="D59" s="38">
        <v>6</v>
      </c>
      <c r="E59" s="45">
        <v>32000</v>
      </c>
      <c r="F59" s="6">
        <f t="shared" si="1"/>
        <v>192000</v>
      </c>
    </row>
    <row r="60" spans="1:6" ht="25.5" x14ac:dyDescent="0.2">
      <c r="A60" s="15">
        <v>56</v>
      </c>
      <c r="B60" s="44" t="s">
        <v>52</v>
      </c>
      <c r="C60" s="38" t="s">
        <v>6</v>
      </c>
      <c r="D60" s="38">
        <v>6</v>
      </c>
      <c r="E60" s="45">
        <v>5650</v>
      </c>
      <c r="F60" s="6">
        <f t="shared" si="1"/>
        <v>33900</v>
      </c>
    </row>
    <row r="61" spans="1:6" ht="25.5" x14ac:dyDescent="0.2">
      <c r="A61" s="15">
        <v>57</v>
      </c>
      <c r="B61" s="56" t="s">
        <v>166</v>
      </c>
      <c r="C61" s="38" t="s">
        <v>6</v>
      </c>
      <c r="D61" s="38">
        <v>1</v>
      </c>
      <c r="E61" s="45">
        <v>35000</v>
      </c>
      <c r="F61" s="6">
        <f t="shared" si="1"/>
        <v>35000</v>
      </c>
    </row>
    <row r="62" spans="1:6" ht="25.5" x14ac:dyDescent="0.2">
      <c r="A62" s="15">
        <v>58</v>
      </c>
      <c r="B62" s="44" t="s">
        <v>51</v>
      </c>
      <c r="C62" s="38" t="s">
        <v>6</v>
      </c>
      <c r="D62" s="38">
        <v>10</v>
      </c>
      <c r="E62" s="45">
        <v>7000</v>
      </c>
      <c r="F62" s="6">
        <f t="shared" si="1"/>
        <v>70000</v>
      </c>
    </row>
    <row r="63" spans="1:6" x14ac:dyDescent="0.2">
      <c r="A63" s="73" t="s">
        <v>45</v>
      </c>
      <c r="B63" s="74"/>
      <c r="C63" s="74"/>
      <c r="D63" s="74"/>
      <c r="E63" s="74"/>
      <c r="F63" s="34"/>
    </row>
    <row r="64" spans="1:6" x14ac:dyDescent="0.2">
      <c r="A64" s="12">
        <v>1</v>
      </c>
      <c r="B64" s="9" t="s">
        <v>32</v>
      </c>
      <c r="C64" s="22" t="s">
        <v>6</v>
      </c>
      <c r="D64" s="22">
        <v>2</v>
      </c>
      <c r="E64" s="23">
        <v>42000</v>
      </c>
      <c r="F64" s="6">
        <f t="shared" ref="F64:F79" si="2">ROUND(D64*E64,2)</f>
        <v>84000</v>
      </c>
    </row>
    <row r="65" spans="1:6" ht="14.25" customHeight="1" x14ac:dyDescent="0.2">
      <c r="A65" s="12">
        <v>2</v>
      </c>
      <c r="B65" s="46" t="s">
        <v>169</v>
      </c>
      <c r="C65" s="47" t="s">
        <v>6</v>
      </c>
      <c r="D65" s="47">
        <v>3</v>
      </c>
      <c r="E65" s="37">
        <v>480000</v>
      </c>
      <c r="F65" s="61">
        <f t="shared" ref="F65" si="3">D65*E65</f>
        <v>1440000</v>
      </c>
    </row>
    <row r="66" spans="1:6" x14ac:dyDescent="0.2">
      <c r="A66" s="12">
        <v>3</v>
      </c>
      <c r="B66" s="9" t="s">
        <v>41</v>
      </c>
      <c r="C66" s="19" t="s">
        <v>6</v>
      </c>
      <c r="D66" s="19">
        <v>68</v>
      </c>
      <c r="E66" s="5">
        <v>98000</v>
      </c>
      <c r="F66" s="6">
        <f t="shared" si="2"/>
        <v>6664000</v>
      </c>
    </row>
    <row r="67" spans="1:6" ht="25.5" x14ac:dyDescent="0.2">
      <c r="A67" s="12">
        <v>4</v>
      </c>
      <c r="B67" s="9" t="s">
        <v>30</v>
      </c>
      <c r="C67" s="19" t="s">
        <v>6</v>
      </c>
      <c r="D67" s="19">
        <v>2</v>
      </c>
      <c r="E67" s="5">
        <v>136000</v>
      </c>
      <c r="F67" s="6">
        <f t="shared" si="2"/>
        <v>272000</v>
      </c>
    </row>
    <row r="68" spans="1:6" x14ac:dyDescent="0.2">
      <c r="A68" s="12">
        <v>5</v>
      </c>
      <c r="B68" s="9" t="s">
        <v>12</v>
      </c>
      <c r="C68" s="19" t="s">
        <v>6</v>
      </c>
      <c r="D68" s="19">
        <v>2</v>
      </c>
      <c r="E68" s="5">
        <v>96000</v>
      </c>
      <c r="F68" s="6">
        <f t="shared" si="2"/>
        <v>192000</v>
      </c>
    </row>
    <row r="69" spans="1:6" x14ac:dyDescent="0.2">
      <c r="A69" s="12">
        <v>6</v>
      </c>
      <c r="B69" s="9" t="s">
        <v>9</v>
      </c>
      <c r="C69" s="19" t="s">
        <v>6</v>
      </c>
      <c r="D69" s="19">
        <v>2</v>
      </c>
      <c r="E69" s="5">
        <v>72000</v>
      </c>
      <c r="F69" s="6">
        <f t="shared" si="2"/>
        <v>144000</v>
      </c>
    </row>
    <row r="70" spans="1:6" x14ac:dyDescent="0.2">
      <c r="A70" s="12">
        <v>7</v>
      </c>
      <c r="B70" s="3" t="s">
        <v>16</v>
      </c>
      <c r="C70" s="2" t="s">
        <v>6</v>
      </c>
      <c r="D70" s="2">
        <v>1</v>
      </c>
      <c r="E70" s="5">
        <v>480000</v>
      </c>
      <c r="F70" s="6">
        <f t="shared" si="2"/>
        <v>480000</v>
      </c>
    </row>
    <row r="71" spans="1:6" ht="25.5" x14ac:dyDescent="0.2">
      <c r="A71" s="12">
        <v>8</v>
      </c>
      <c r="B71" s="3" t="s">
        <v>25</v>
      </c>
      <c r="C71" s="2" t="s">
        <v>14</v>
      </c>
      <c r="D71" s="2">
        <v>1</v>
      </c>
      <c r="E71" s="5">
        <v>416190</v>
      </c>
      <c r="F71" s="6">
        <f t="shared" si="2"/>
        <v>416190</v>
      </c>
    </row>
    <row r="72" spans="1:6" x14ac:dyDescent="0.2">
      <c r="A72" s="12">
        <v>9</v>
      </c>
      <c r="B72" s="24" t="s">
        <v>65</v>
      </c>
      <c r="C72" s="2" t="s">
        <v>14</v>
      </c>
      <c r="D72" s="25">
        <v>1</v>
      </c>
      <c r="E72" s="5">
        <v>156000</v>
      </c>
      <c r="F72" s="6">
        <f t="shared" si="2"/>
        <v>156000</v>
      </c>
    </row>
    <row r="73" spans="1:6" x14ac:dyDescent="0.2">
      <c r="A73" s="12">
        <v>10</v>
      </c>
      <c r="B73" s="3" t="s">
        <v>173</v>
      </c>
      <c r="C73" s="2" t="s">
        <v>6</v>
      </c>
      <c r="D73" s="2">
        <v>12</v>
      </c>
      <c r="E73" s="5">
        <v>260000</v>
      </c>
      <c r="F73" s="6">
        <f t="shared" si="2"/>
        <v>3120000</v>
      </c>
    </row>
    <row r="74" spans="1:6" x14ac:dyDescent="0.2">
      <c r="A74" s="12">
        <v>11</v>
      </c>
      <c r="B74" s="3" t="s">
        <v>181</v>
      </c>
      <c r="C74" s="2" t="s">
        <v>6</v>
      </c>
      <c r="D74" s="2">
        <v>13</v>
      </c>
      <c r="E74" s="5">
        <v>96000</v>
      </c>
      <c r="F74" s="6">
        <f t="shared" si="2"/>
        <v>1248000</v>
      </c>
    </row>
    <row r="75" spans="1:6" x14ac:dyDescent="0.2">
      <c r="A75" s="12">
        <v>12</v>
      </c>
      <c r="B75" s="3" t="s">
        <v>3</v>
      </c>
      <c r="C75" s="2" t="s">
        <v>6</v>
      </c>
      <c r="D75" s="2">
        <v>10</v>
      </c>
      <c r="E75" s="5">
        <v>46000</v>
      </c>
      <c r="F75" s="6">
        <f t="shared" si="2"/>
        <v>460000</v>
      </c>
    </row>
    <row r="76" spans="1:6" x14ac:dyDescent="0.2">
      <c r="A76" s="12">
        <v>13</v>
      </c>
      <c r="B76" s="3" t="s">
        <v>64</v>
      </c>
      <c r="C76" s="2" t="s">
        <v>18</v>
      </c>
      <c r="D76" s="2">
        <v>1</v>
      </c>
      <c r="E76" s="5">
        <v>124000</v>
      </c>
      <c r="F76" s="6">
        <f t="shared" si="2"/>
        <v>124000</v>
      </c>
    </row>
    <row r="77" spans="1:6" x14ac:dyDescent="0.2">
      <c r="A77" s="12">
        <v>14</v>
      </c>
      <c r="B77" s="3" t="s">
        <v>63</v>
      </c>
      <c r="C77" s="2" t="s">
        <v>6</v>
      </c>
      <c r="D77" s="2">
        <v>1</v>
      </c>
      <c r="E77" s="5">
        <v>68000</v>
      </c>
      <c r="F77" s="6">
        <f t="shared" si="2"/>
        <v>68000</v>
      </c>
    </row>
    <row r="78" spans="1:6" x14ac:dyDescent="0.2">
      <c r="A78" s="12">
        <v>15</v>
      </c>
      <c r="B78" s="3" t="s">
        <v>13</v>
      </c>
      <c r="C78" s="2" t="s">
        <v>6</v>
      </c>
      <c r="D78" s="26">
        <v>4</v>
      </c>
      <c r="E78" s="4">
        <v>1500</v>
      </c>
      <c r="F78" s="6">
        <f t="shared" si="2"/>
        <v>6000</v>
      </c>
    </row>
    <row r="79" spans="1:6" ht="25.5" x14ac:dyDescent="0.2">
      <c r="A79" s="12">
        <v>16</v>
      </c>
      <c r="B79" s="3" t="s">
        <v>62</v>
      </c>
      <c r="C79" s="2" t="s">
        <v>14</v>
      </c>
      <c r="D79" s="2">
        <v>4</v>
      </c>
      <c r="E79" s="5">
        <v>48000</v>
      </c>
      <c r="F79" s="6">
        <f t="shared" si="2"/>
        <v>192000</v>
      </c>
    </row>
    <row r="80" spans="1:6" x14ac:dyDescent="0.2">
      <c r="A80" s="70" t="s">
        <v>46</v>
      </c>
      <c r="B80" s="71"/>
      <c r="C80" s="71"/>
      <c r="D80" s="71"/>
      <c r="E80" s="71"/>
      <c r="F80" s="34"/>
    </row>
    <row r="81" spans="1:6" x14ac:dyDescent="0.2">
      <c r="A81" s="12">
        <v>1</v>
      </c>
      <c r="B81" s="8" t="s">
        <v>70</v>
      </c>
      <c r="C81" s="10" t="s">
        <v>6</v>
      </c>
      <c r="D81" s="7">
        <v>1</v>
      </c>
      <c r="E81" s="4">
        <v>990000</v>
      </c>
      <c r="F81" s="6">
        <f t="shared" ref="F81:F92" si="4">ROUND(D81*E81,2)</f>
        <v>990000</v>
      </c>
    </row>
    <row r="82" spans="1:6" x14ac:dyDescent="0.2">
      <c r="A82" s="12">
        <v>2</v>
      </c>
      <c r="B82" s="3" t="s">
        <v>69</v>
      </c>
      <c r="C82" s="10" t="s">
        <v>6</v>
      </c>
      <c r="D82" s="7">
        <v>2</v>
      </c>
      <c r="E82" s="4">
        <v>64000</v>
      </c>
      <c r="F82" s="6">
        <f t="shared" si="4"/>
        <v>128000</v>
      </c>
    </row>
    <row r="83" spans="1:6" x14ac:dyDescent="0.2">
      <c r="A83" s="12">
        <v>3</v>
      </c>
      <c r="B83" s="8" t="s">
        <v>184</v>
      </c>
      <c r="C83" s="10" t="s">
        <v>6</v>
      </c>
      <c r="D83" s="7">
        <v>1</v>
      </c>
      <c r="E83" s="4">
        <v>218000</v>
      </c>
      <c r="F83" s="6">
        <f t="shared" si="4"/>
        <v>218000</v>
      </c>
    </row>
    <row r="84" spans="1:6" x14ac:dyDescent="0.2">
      <c r="A84" s="12">
        <v>4</v>
      </c>
      <c r="B84" s="8" t="s">
        <v>68</v>
      </c>
      <c r="C84" s="10" t="s">
        <v>6</v>
      </c>
      <c r="D84" s="7">
        <v>1</v>
      </c>
      <c r="E84" s="4">
        <v>290000</v>
      </c>
      <c r="F84" s="6">
        <f t="shared" si="4"/>
        <v>290000</v>
      </c>
    </row>
    <row r="85" spans="1:6" x14ac:dyDescent="0.2">
      <c r="A85" s="12">
        <v>5</v>
      </c>
      <c r="B85" s="8" t="s">
        <v>38</v>
      </c>
      <c r="C85" s="10" t="s">
        <v>6</v>
      </c>
      <c r="D85" s="7">
        <v>1</v>
      </c>
      <c r="E85" s="4">
        <v>312000</v>
      </c>
      <c r="F85" s="6">
        <f t="shared" si="4"/>
        <v>312000</v>
      </c>
    </row>
    <row r="86" spans="1:6" x14ac:dyDescent="0.2">
      <c r="A86" s="12">
        <v>6</v>
      </c>
      <c r="B86" s="8" t="s">
        <v>67</v>
      </c>
      <c r="C86" s="10" t="s">
        <v>6</v>
      </c>
      <c r="D86" s="7">
        <v>2</v>
      </c>
      <c r="E86" s="4">
        <v>36000</v>
      </c>
      <c r="F86" s="6">
        <f t="shared" si="4"/>
        <v>72000</v>
      </c>
    </row>
    <row r="87" spans="1:6" x14ac:dyDescent="0.2">
      <c r="A87" s="12">
        <v>7</v>
      </c>
      <c r="B87" s="8" t="s">
        <v>35</v>
      </c>
      <c r="C87" s="10" t="s">
        <v>6</v>
      </c>
      <c r="D87" s="7">
        <v>2</v>
      </c>
      <c r="E87" s="4">
        <v>30600</v>
      </c>
      <c r="F87" s="6">
        <f t="shared" si="4"/>
        <v>61200</v>
      </c>
    </row>
    <row r="88" spans="1:6" x14ac:dyDescent="0.2">
      <c r="A88" s="12">
        <v>8</v>
      </c>
      <c r="B88" s="8" t="s">
        <v>39</v>
      </c>
      <c r="C88" s="10" t="s">
        <v>6</v>
      </c>
      <c r="D88" s="7">
        <v>2</v>
      </c>
      <c r="E88" s="4">
        <v>24300</v>
      </c>
      <c r="F88" s="6">
        <f t="shared" si="4"/>
        <v>48600</v>
      </c>
    </row>
    <row r="89" spans="1:6" x14ac:dyDescent="0.2">
      <c r="A89" s="12">
        <v>9</v>
      </c>
      <c r="B89" s="8" t="s">
        <v>66</v>
      </c>
      <c r="C89" s="10" t="s">
        <v>6</v>
      </c>
      <c r="D89" s="7">
        <v>2</v>
      </c>
      <c r="E89" s="4">
        <v>34200</v>
      </c>
      <c r="F89" s="6">
        <f t="shared" si="4"/>
        <v>68400</v>
      </c>
    </row>
    <row r="90" spans="1:6" x14ac:dyDescent="0.2">
      <c r="A90" s="12">
        <v>10</v>
      </c>
      <c r="B90" s="8" t="s">
        <v>36</v>
      </c>
      <c r="C90" s="10" t="s">
        <v>6</v>
      </c>
      <c r="D90" s="7">
        <v>2</v>
      </c>
      <c r="E90" s="4">
        <v>26800</v>
      </c>
      <c r="F90" s="6">
        <f t="shared" si="4"/>
        <v>53600</v>
      </c>
    </row>
    <row r="91" spans="1:6" x14ac:dyDescent="0.2">
      <c r="A91" s="12">
        <v>11</v>
      </c>
      <c r="B91" s="8" t="s">
        <v>40</v>
      </c>
      <c r="C91" s="10" t="s">
        <v>6</v>
      </c>
      <c r="D91" s="7">
        <v>1</v>
      </c>
      <c r="E91" s="4">
        <v>34000</v>
      </c>
      <c r="F91" s="6">
        <f t="shared" si="4"/>
        <v>34000</v>
      </c>
    </row>
    <row r="92" spans="1:6" x14ac:dyDescent="0.2">
      <c r="A92" s="12">
        <v>12</v>
      </c>
      <c r="B92" s="8" t="s">
        <v>37</v>
      </c>
      <c r="C92" s="10" t="s">
        <v>6</v>
      </c>
      <c r="D92" s="7">
        <v>3</v>
      </c>
      <c r="E92" s="4">
        <v>14000</v>
      </c>
      <c r="F92" s="6">
        <f t="shared" si="4"/>
        <v>42000</v>
      </c>
    </row>
    <row r="93" spans="1:6" x14ac:dyDescent="0.2">
      <c r="A93" s="70" t="s">
        <v>72</v>
      </c>
      <c r="B93" s="71"/>
      <c r="C93" s="71"/>
      <c r="D93" s="71"/>
      <c r="E93" s="72"/>
      <c r="F93" s="35"/>
    </row>
    <row r="94" spans="1:6" x14ac:dyDescent="0.2">
      <c r="A94" s="12">
        <v>1</v>
      </c>
      <c r="B94" s="9" t="s">
        <v>185</v>
      </c>
      <c r="C94" s="10" t="s">
        <v>22</v>
      </c>
      <c r="D94" s="19">
        <v>1</v>
      </c>
      <c r="E94" s="5">
        <v>98000</v>
      </c>
      <c r="F94" s="6">
        <f t="shared" ref="F94:F115" si="5">ROUND(D94*E94,2)</f>
        <v>98000</v>
      </c>
    </row>
    <row r="95" spans="1:6" x14ac:dyDescent="0.2">
      <c r="A95" s="12">
        <v>2</v>
      </c>
      <c r="B95" s="9" t="s">
        <v>73</v>
      </c>
      <c r="C95" s="19" t="s">
        <v>6</v>
      </c>
      <c r="D95" s="19">
        <v>5</v>
      </c>
      <c r="E95" s="5">
        <v>4600</v>
      </c>
      <c r="F95" s="6">
        <f t="shared" si="5"/>
        <v>23000</v>
      </c>
    </row>
    <row r="96" spans="1:6" x14ac:dyDescent="0.2">
      <c r="A96" s="12">
        <v>3</v>
      </c>
      <c r="B96" s="9" t="s">
        <v>74</v>
      </c>
      <c r="C96" s="19" t="s">
        <v>6</v>
      </c>
      <c r="D96" s="19">
        <v>5</v>
      </c>
      <c r="E96" s="5">
        <v>12000</v>
      </c>
      <c r="F96" s="6">
        <f t="shared" si="5"/>
        <v>60000</v>
      </c>
    </row>
    <row r="97" spans="1:6" x14ac:dyDescent="0.2">
      <c r="A97" s="12">
        <v>4</v>
      </c>
      <c r="B97" s="9" t="s">
        <v>75</v>
      </c>
      <c r="C97" s="19" t="s">
        <v>6</v>
      </c>
      <c r="D97" s="19">
        <v>1</v>
      </c>
      <c r="E97" s="5">
        <v>14000</v>
      </c>
      <c r="F97" s="6">
        <f t="shared" si="5"/>
        <v>14000</v>
      </c>
    </row>
    <row r="98" spans="1:6" x14ac:dyDescent="0.2">
      <c r="A98" s="12">
        <v>5</v>
      </c>
      <c r="B98" s="9" t="s">
        <v>186</v>
      </c>
      <c r="C98" s="19" t="s">
        <v>6</v>
      </c>
      <c r="D98" s="19">
        <v>1</v>
      </c>
      <c r="E98" s="5">
        <v>54000</v>
      </c>
      <c r="F98" s="6">
        <f t="shared" si="5"/>
        <v>54000</v>
      </c>
    </row>
    <row r="99" spans="1:6" x14ac:dyDescent="0.2">
      <c r="A99" s="12">
        <v>6</v>
      </c>
      <c r="B99" s="9" t="s">
        <v>76</v>
      </c>
      <c r="C99" s="19" t="s">
        <v>6</v>
      </c>
      <c r="D99" s="19">
        <v>1</v>
      </c>
      <c r="E99" s="5">
        <v>98000</v>
      </c>
      <c r="F99" s="6">
        <f t="shared" si="5"/>
        <v>98000</v>
      </c>
    </row>
    <row r="100" spans="1:6" x14ac:dyDescent="0.2">
      <c r="A100" s="12">
        <v>7</v>
      </c>
      <c r="B100" s="9" t="s">
        <v>77</v>
      </c>
      <c r="C100" s="19" t="s">
        <v>6</v>
      </c>
      <c r="D100" s="19">
        <v>1</v>
      </c>
      <c r="E100" s="5">
        <v>12600</v>
      </c>
      <c r="F100" s="6">
        <f t="shared" si="5"/>
        <v>12600</v>
      </c>
    </row>
    <row r="101" spans="1:6" x14ac:dyDescent="0.2">
      <c r="A101" s="12">
        <v>8</v>
      </c>
      <c r="B101" s="9" t="s">
        <v>78</v>
      </c>
      <c r="C101" s="10" t="s">
        <v>22</v>
      </c>
      <c r="D101" s="19">
        <v>1</v>
      </c>
      <c r="E101" s="5">
        <v>9800</v>
      </c>
      <c r="F101" s="6">
        <f t="shared" si="5"/>
        <v>9800</v>
      </c>
    </row>
    <row r="102" spans="1:6" x14ac:dyDescent="0.2">
      <c r="A102" s="12">
        <v>9</v>
      </c>
      <c r="B102" s="9" t="s">
        <v>79</v>
      </c>
      <c r="C102" s="19" t="s">
        <v>6</v>
      </c>
      <c r="D102" s="19">
        <v>1</v>
      </c>
      <c r="E102" s="5">
        <v>3500</v>
      </c>
      <c r="F102" s="6">
        <f t="shared" si="5"/>
        <v>3500</v>
      </c>
    </row>
    <row r="103" spans="1:6" x14ac:dyDescent="0.2">
      <c r="A103" s="12">
        <v>10</v>
      </c>
      <c r="B103" s="9" t="s">
        <v>80</v>
      </c>
      <c r="C103" s="19" t="s">
        <v>6</v>
      </c>
      <c r="D103" s="19">
        <v>1</v>
      </c>
      <c r="E103" s="5">
        <v>10600</v>
      </c>
      <c r="F103" s="6">
        <f t="shared" si="5"/>
        <v>10600</v>
      </c>
    </row>
    <row r="104" spans="1:6" x14ac:dyDescent="0.2">
      <c r="A104" s="12">
        <v>11</v>
      </c>
      <c r="B104" s="20" t="s">
        <v>176</v>
      </c>
      <c r="C104" s="21" t="s">
        <v>6</v>
      </c>
      <c r="D104" s="21">
        <v>10</v>
      </c>
      <c r="E104" s="5">
        <v>9800</v>
      </c>
      <c r="F104" s="6">
        <f t="shared" si="5"/>
        <v>98000</v>
      </c>
    </row>
    <row r="105" spans="1:6" x14ac:dyDescent="0.2">
      <c r="A105" s="12">
        <v>12</v>
      </c>
      <c r="B105" s="20" t="s">
        <v>81</v>
      </c>
      <c r="C105" s="21" t="s">
        <v>21</v>
      </c>
      <c r="D105" s="21">
        <v>4</v>
      </c>
      <c r="E105" s="5">
        <v>19800</v>
      </c>
      <c r="F105" s="6">
        <f t="shared" si="5"/>
        <v>79200</v>
      </c>
    </row>
    <row r="106" spans="1:6" x14ac:dyDescent="0.2">
      <c r="A106" s="12">
        <v>13</v>
      </c>
      <c r="B106" s="9" t="s">
        <v>82</v>
      </c>
      <c r="C106" s="19" t="s">
        <v>21</v>
      </c>
      <c r="D106" s="12">
        <v>2</v>
      </c>
      <c r="E106" s="4">
        <v>134000</v>
      </c>
      <c r="F106" s="6">
        <f t="shared" si="5"/>
        <v>268000</v>
      </c>
    </row>
    <row r="107" spans="1:6" x14ac:dyDescent="0.2">
      <c r="A107" s="12">
        <v>14</v>
      </c>
      <c r="B107" s="9" t="s">
        <v>83</v>
      </c>
      <c r="C107" s="19" t="s">
        <v>21</v>
      </c>
      <c r="D107" s="12">
        <v>2</v>
      </c>
      <c r="E107" s="4">
        <v>28000</v>
      </c>
      <c r="F107" s="6">
        <f t="shared" si="5"/>
        <v>56000</v>
      </c>
    </row>
    <row r="108" spans="1:6" x14ac:dyDescent="0.2">
      <c r="A108" s="12">
        <v>15</v>
      </c>
      <c r="B108" s="9" t="s">
        <v>84</v>
      </c>
      <c r="C108" s="19" t="s">
        <v>21</v>
      </c>
      <c r="D108" s="12">
        <v>2</v>
      </c>
      <c r="E108" s="4">
        <v>28600</v>
      </c>
      <c r="F108" s="6">
        <f t="shared" si="5"/>
        <v>57200</v>
      </c>
    </row>
    <row r="109" spans="1:6" x14ac:dyDescent="0.2">
      <c r="A109" s="12">
        <v>16</v>
      </c>
      <c r="B109" s="9" t="s">
        <v>85</v>
      </c>
      <c r="C109" s="19" t="s">
        <v>21</v>
      </c>
      <c r="D109" s="12">
        <v>5</v>
      </c>
      <c r="E109" s="4">
        <v>4240</v>
      </c>
      <c r="F109" s="6">
        <f t="shared" si="5"/>
        <v>21200</v>
      </c>
    </row>
    <row r="110" spans="1:6" x14ac:dyDescent="0.2">
      <c r="A110" s="12">
        <v>17</v>
      </c>
      <c r="B110" s="9" t="s">
        <v>86</v>
      </c>
      <c r="C110" s="19" t="s">
        <v>21</v>
      </c>
      <c r="D110" s="12">
        <v>5</v>
      </c>
      <c r="E110" s="4">
        <v>4200</v>
      </c>
      <c r="F110" s="6">
        <f t="shared" si="5"/>
        <v>21000</v>
      </c>
    </row>
    <row r="111" spans="1:6" x14ac:dyDescent="0.2">
      <c r="A111" s="12">
        <v>18</v>
      </c>
      <c r="B111" s="9" t="s">
        <v>87</v>
      </c>
      <c r="C111" s="19" t="s">
        <v>21</v>
      </c>
      <c r="D111" s="12">
        <v>1</v>
      </c>
      <c r="E111" s="4">
        <v>12000</v>
      </c>
      <c r="F111" s="6">
        <f t="shared" si="5"/>
        <v>12000</v>
      </c>
    </row>
    <row r="112" spans="1:6" x14ac:dyDescent="0.2">
      <c r="A112" s="12">
        <v>19</v>
      </c>
      <c r="B112" s="18" t="s">
        <v>88</v>
      </c>
      <c r="C112" s="17" t="s">
        <v>14</v>
      </c>
      <c r="D112" s="17">
        <v>5</v>
      </c>
      <c r="E112" s="16">
        <v>6400</v>
      </c>
      <c r="F112" s="6">
        <f t="shared" si="5"/>
        <v>32000</v>
      </c>
    </row>
    <row r="113" spans="1:6" x14ac:dyDescent="0.2">
      <c r="A113" s="12">
        <v>20</v>
      </c>
      <c r="B113" s="18" t="s">
        <v>89</v>
      </c>
      <c r="C113" s="17" t="s">
        <v>14</v>
      </c>
      <c r="D113" s="17">
        <v>5</v>
      </c>
      <c r="E113" s="16">
        <v>5600</v>
      </c>
      <c r="F113" s="6">
        <f t="shared" si="5"/>
        <v>28000</v>
      </c>
    </row>
    <row r="114" spans="1:6" x14ac:dyDescent="0.2">
      <c r="A114" s="12">
        <v>21</v>
      </c>
      <c r="B114" s="18" t="s">
        <v>90</v>
      </c>
      <c r="C114" s="17" t="s">
        <v>6</v>
      </c>
      <c r="D114" s="17">
        <v>5</v>
      </c>
      <c r="E114" s="16">
        <v>8000</v>
      </c>
      <c r="F114" s="6">
        <f t="shared" si="5"/>
        <v>40000</v>
      </c>
    </row>
    <row r="115" spans="1:6" x14ac:dyDescent="0.2">
      <c r="A115" s="12">
        <v>22</v>
      </c>
      <c r="B115" s="9" t="s">
        <v>177</v>
      </c>
      <c r="C115" s="19" t="s">
        <v>178</v>
      </c>
      <c r="D115" s="19">
        <v>150</v>
      </c>
      <c r="E115" s="5">
        <v>480</v>
      </c>
      <c r="F115" s="6">
        <f t="shared" si="5"/>
        <v>72000</v>
      </c>
    </row>
    <row r="116" spans="1:6" x14ac:dyDescent="0.2">
      <c r="A116" s="39"/>
      <c r="B116" s="59"/>
      <c r="C116" s="60"/>
      <c r="D116" s="60"/>
      <c r="E116" s="42"/>
      <c r="F116" s="43"/>
    </row>
    <row r="117" spans="1:6" x14ac:dyDescent="0.2">
      <c r="A117" s="70" t="s">
        <v>91</v>
      </c>
      <c r="B117" s="71"/>
      <c r="C117" s="71"/>
      <c r="D117" s="71"/>
      <c r="E117" s="71"/>
      <c r="F117" s="34"/>
    </row>
    <row r="118" spans="1:6" x14ac:dyDescent="0.2">
      <c r="A118" s="12">
        <v>1</v>
      </c>
      <c r="B118" s="3" t="s">
        <v>92</v>
      </c>
      <c r="C118" s="2" t="s">
        <v>6</v>
      </c>
      <c r="D118" s="2">
        <v>1</v>
      </c>
      <c r="E118" s="5">
        <v>18000</v>
      </c>
      <c r="F118" s="6">
        <f t="shared" ref="F118:F142" si="6">ROUND(D118*E118,2)</f>
        <v>18000</v>
      </c>
    </row>
    <row r="119" spans="1:6" x14ac:dyDescent="0.2">
      <c r="A119" s="12">
        <v>2</v>
      </c>
      <c r="B119" s="3" t="s">
        <v>93</v>
      </c>
      <c r="C119" s="2" t="s">
        <v>6</v>
      </c>
      <c r="D119" s="2">
        <v>1</v>
      </c>
      <c r="E119" s="5">
        <v>12600</v>
      </c>
      <c r="F119" s="6">
        <f t="shared" si="6"/>
        <v>12600</v>
      </c>
    </row>
    <row r="120" spans="1:6" x14ac:dyDescent="0.2">
      <c r="A120" s="12">
        <v>3</v>
      </c>
      <c r="B120" s="3" t="s">
        <v>94</v>
      </c>
      <c r="C120" s="2" t="s">
        <v>6</v>
      </c>
      <c r="D120" s="2">
        <v>2</v>
      </c>
      <c r="E120" s="5">
        <v>8000</v>
      </c>
      <c r="F120" s="6">
        <f t="shared" si="6"/>
        <v>16000</v>
      </c>
    </row>
    <row r="121" spans="1:6" x14ac:dyDescent="0.2">
      <c r="A121" s="12">
        <v>4</v>
      </c>
      <c r="B121" s="3" t="s">
        <v>95</v>
      </c>
      <c r="C121" s="2" t="s">
        <v>6</v>
      </c>
      <c r="D121" s="2">
        <v>2</v>
      </c>
      <c r="E121" s="5">
        <v>8000</v>
      </c>
      <c r="F121" s="6">
        <f t="shared" si="6"/>
        <v>16000</v>
      </c>
    </row>
    <row r="122" spans="1:6" x14ac:dyDescent="0.2">
      <c r="A122" s="12">
        <v>5</v>
      </c>
      <c r="B122" s="3" t="s">
        <v>96</v>
      </c>
      <c r="C122" s="2" t="s">
        <v>6</v>
      </c>
      <c r="D122" s="2">
        <v>2</v>
      </c>
      <c r="E122" s="5">
        <v>10800</v>
      </c>
      <c r="F122" s="6">
        <f t="shared" si="6"/>
        <v>21600</v>
      </c>
    </row>
    <row r="123" spans="1:6" x14ac:dyDescent="0.2">
      <c r="A123" s="12">
        <v>6</v>
      </c>
      <c r="B123" s="3" t="s">
        <v>96</v>
      </c>
      <c r="C123" s="2" t="s">
        <v>6</v>
      </c>
      <c r="D123" s="2">
        <v>2</v>
      </c>
      <c r="E123" s="5">
        <v>10800</v>
      </c>
      <c r="F123" s="6">
        <f t="shared" si="6"/>
        <v>21600</v>
      </c>
    </row>
    <row r="124" spans="1:6" x14ac:dyDescent="0.2">
      <c r="A124" s="12">
        <v>7</v>
      </c>
      <c r="B124" s="3" t="s">
        <v>97</v>
      </c>
      <c r="C124" s="2" t="s">
        <v>6</v>
      </c>
      <c r="D124" s="2">
        <v>1</v>
      </c>
      <c r="E124" s="5">
        <v>16000</v>
      </c>
      <c r="F124" s="6">
        <f t="shared" si="6"/>
        <v>16000</v>
      </c>
    </row>
    <row r="125" spans="1:6" x14ac:dyDescent="0.2">
      <c r="A125" s="12">
        <v>8</v>
      </c>
      <c r="B125" s="3" t="s">
        <v>98</v>
      </c>
      <c r="C125" s="2" t="s">
        <v>6</v>
      </c>
      <c r="D125" s="2">
        <v>1</v>
      </c>
      <c r="E125" s="5">
        <v>38000</v>
      </c>
      <c r="F125" s="6">
        <f t="shared" si="6"/>
        <v>38000</v>
      </c>
    </row>
    <row r="126" spans="1:6" x14ac:dyDescent="0.2">
      <c r="A126" s="12">
        <v>9</v>
      </c>
      <c r="B126" s="3" t="s">
        <v>99</v>
      </c>
      <c r="C126" s="2" t="s">
        <v>6</v>
      </c>
      <c r="D126" s="2">
        <v>1</v>
      </c>
      <c r="E126" s="5">
        <v>124000</v>
      </c>
      <c r="F126" s="6">
        <f t="shared" si="6"/>
        <v>124000</v>
      </c>
    </row>
    <row r="127" spans="1:6" x14ac:dyDescent="0.2">
      <c r="A127" s="12">
        <v>10</v>
      </c>
      <c r="B127" s="3" t="s">
        <v>100</v>
      </c>
      <c r="C127" s="2" t="s">
        <v>6</v>
      </c>
      <c r="D127" s="2">
        <v>1</v>
      </c>
      <c r="E127" s="5">
        <v>86000</v>
      </c>
      <c r="F127" s="6">
        <f t="shared" si="6"/>
        <v>86000</v>
      </c>
    </row>
    <row r="128" spans="1:6" x14ac:dyDescent="0.2">
      <c r="A128" s="12">
        <v>11</v>
      </c>
      <c r="B128" s="3" t="s">
        <v>101</v>
      </c>
      <c r="C128" s="2" t="s">
        <v>6</v>
      </c>
      <c r="D128" s="2">
        <v>1</v>
      </c>
      <c r="E128" s="5">
        <v>34000</v>
      </c>
      <c r="F128" s="6">
        <f t="shared" si="6"/>
        <v>34000</v>
      </c>
    </row>
    <row r="129" spans="1:6" x14ac:dyDescent="0.2">
      <c r="A129" s="12">
        <v>12</v>
      </c>
      <c r="B129" s="3" t="s">
        <v>102</v>
      </c>
      <c r="C129" s="2" t="s">
        <v>21</v>
      </c>
      <c r="D129" s="2">
        <v>3</v>
      </c>
      <c r="E129" s="5">
        <v>12000</v>
      </c>
      <c r="F129" s="6">
        <f t="shared" si="6"/>
        <v>36000</v>
      </c>
    </row>
    <row r="130" spans="1:6" x14ac:dyDescent="0.2">
      <c r="A130" s="12">
        <v>13</v>
      </c>
      <c r="B130" s="3" t="s">
        <v>103</v>
      </c>
      <c r="C130" s="2" t="s">
        <v>6</v>
      </c>
      <c r="D130" s="2">
        <v>1</v>
      </c>
      <c r="E130" s="5">
        <v>12800</v>
      </c>
      <c r="F130" s="6">
        <f t="shared" si="6"/>
        <v>12800</v>
      </c>
    </row>
    <row r="131" spans="1:6" ht="25.5" x14ac:dyDescent="0.2">
      <c r="A131" s="12">
        <v>14</v>
      </c>
      <c r="B131" s="3" t="s">
        <v>104</v>
      </c>
      <c r="C131" s="2" t="s">
        <v>6</v>
      </c>
      <c r="D131" s="2">
        <v>1</v>
      </c>
      <c r="E131" s="5">
        <v>10900</v>
      </c>
      <c r="F131" s="6">
        <f t="shared" si="6"/>
        <v>10900</v>
      </c>
    </row>
    <row r="132" spans="1:6" x14ac:dyDescent="0.2">
      <c r="A132" s="12">
        <v>15</v>
      </c>
      <c r="B132" s="3" t="s">
        <v>105</v>
      </c>
      <c r="C132" s="2" t="s">
        <v>6</v>
      </c>
      <c r="D132" s="2">
        <v>1</v>
      </c>
      <c r="E132" s="5">
        <v>9800</v>
      </c>
      <c r="F132" s="6">
        <f t="shared" si="6"/>
        <v>9800</v>
      </c>
    </row>
    <row r="133" spans="1:6" x14ac:dyDescent="0.2">
      <c r="A133" s="12">
        <v>16</v>
      </c>
      <c r="B133" s="3" t="s">
        <v>106</v>
      </c>
      <c r="C133" s="2" t="s">
        <v>6</v>
      </c>
      <c r="D133" s="2">
        <v>2</v>
      </c>
      <c r="E133" s="5">
        <v>5600</v>
      </c>
      <c r="F133" s="6">
        <f t="shared" si="6"/>
        <v>11200</v>
      </c>
    </row>
    <row r="134" spans="1:6" x14ac:dyDescent="0.2">
      <c r="A134" s="12">
        <v>17</v>
      </c>
      <c r="B134" s="3" t="s">
        <v>182</v>
      </c>
      <c r="C134" s="2" t="s">
        <v>6</v>
      </c>
      <c r="D134" s="2">
        <v>1</v>
      </c>
      <c r="E134" s="5">
        <v>15800</v>
      </c>
      <c r="F134" s="6">
        <f t="shared" si="6"/>
        <v>15800</v>
      </c>
    </row>
    <row r="135" spans="1:6" x14ac:dyDescent="0.2">
      <c r="A135" s="12">
        <v>18</v>
      </c>
      <c r="B135" s="3" t="s">
        <v>107</v>
      </c>
      <c r="C135" s="2" t="s">
        <v>6</v>
      </c>
      <c r="D135" s="2">
        <v>1</v>
      </c>
      <c r="E135" s="5">
        <v>16000</v>
      </c>
      <c r="F135" s="6">
        <f t="shared" si="6"/>
        <v>16000</v>
      </c>
    </row>
    <row r="136" spans="1:6" x14ac:dyDescent="0.2">
      <c r="A136" s="12">
        <v>19</v>
      </c>
      <c r="B136" s="3" t="s">
        <v>108</v>
      </c>
      <c r="C136" s="2" t="s">
        <v>6</v>
      </c>
      <c r="D136" s="2">
        <v>1</v>
      </c>
      <c r="E136" s="5">
        <v>13798</v>
      </c>
      <c r="F136" s="6">
        <f t="shared" si="6"/>
        <v>13798</v>
      </c>
    </row>
    <row r="137" spans="1:6" ht="25.5" x14ac:dyDescent="0.2">
      <c r="A137" s="12">
        <v>20</v>
      </c>
      <c r="B137" s="3" t="s">
        <v>109</v>
      </c>
      <c r="C137" s="2" t="s">
        <v>6</v>
      </c>
      <c r="D137" s="2">
        <v>1</v>
      </c>
      <c r="E137" s="5">
        <v>166136</v>
      </c>
      <c r="F137" s="6">
        <f t="shared" si="6"/>
        <v>166136</v>
      </c>
    </row>
    <row r="138" spans="1:6" x14ac:dyDescent="0.2">
      <c r="A138" s="12">
        <v>21</v>
      </c>
      <c r="B138" s="3" t="s">
        <v>110</v>
      </c>
      <c r="C138" s="2" t="s">
        <v>6</v>
      </c>
      <c r="D138" s="2">
        <v>2</v>
      </c>
      <c r="E138" s="5">
        <v>9000</v>
      </c>
      <c r="F138" s="6">
        <f t="shared" si="6"/>
        <v>18000</v>
      </c>
    </row>
    <row r="139" spans="1:6" x14ac:dyDescent="0.2">
      <c r="A139" s="12">
        <v>22</v>
      </c>
      <c r="B139" s="3" t="s">
        <v>111</v>
      </c>
      <c r="C139" s="2"/>
      <c r="D139" s="2">
        <v>1</v>
      </c>
      <c r="E139" s="5">
        <v>87000</v>
      </c>
      <c r="F139" s="6">
        <f t="shared" si="6"/>
        <v>87000</v>
      </c>
    </row>
    <row r="140" spans="1:6" x14ac:dyDescent="0.2">
      <c r="A140" s="12">
        <v>23</v>
      </c>
      <c r="B140" s="3" t="s">
        <v>112</v>
      </c>
      <c r="C140" s="2" t="s">
        <v>6</v>
      </c>
      <c r="D140" s="2">
        <v>1</v>
      </c>
      <c r="E140" s="5">
        <v>28600</v>
      </c>
      <c r="F140" s="6">
        <f t="shared" si="6"/>
        <v>28600</v>
      </c>
    </row>
    <row r="141" spans="1:6" x14ac:dyDescent="0.2">
      <c r="A141" s="12">
        <v>24</v>
      </c>
      <c r="B141" s="3" t="s">
        <v>113</v>
      </c>
      <c r="C141" s="2" t="s">
        <v>6</v>
      </c>
      <c r="D141" s="2">
        <v>1</v>
      </c>
      <c r="E141" s="5">
        <v>200000</v>
      </c>
      <c r="F141" s="6">
        <f t="shared" si="6"/>
        <v>200000</v>
      </c>
    </row>
    <row r="142" spans="1:6" x14ac:dyDescent="0.2">
      <c r="A142" s="12">
        <v>25</v>
      </c>
      <c r="B142" s="3" t="s">
        <v>114</v>
      </c>
      <c r="C142" s="2" t="s">
        <v>21</v>
      </c>
      <c r="D142" s="2">
        <v>1</v>
      </c>
      <c r="E142" s="5">
        <v>12400</v>
      </c>
      <c r="F142" s="6">
        <f t="shared" si="6"/>
        <v>12400</v>
      </c>
    </row>
    <row r="143" spans="1:6" x14ac:dyDescent="0.2">
      <c r="A143" s="39"/>
      <c r="B143" s="40"/>
      <c r="C143" s="41"/>
      <c r="D143" s="41"/>
      <c r="E143" s="42"/>
      <c r="F143" s="43"/>
    </row>
    <row r="144" spans="1:6" x14ac:dyDescent="0.2">
      <c r="A144" s="39"/>
      <c r="B144" s="40"/>
      <c r="C144" s="41"/>
      <c r="D144" s="41"/>
      <c r="E144" s="42"/>
      <c r="F144" s="43"/>
    </row>
    <row r="145" spans="1:6" x14ac:dyDescent="0.2">
      <c r="A145" s="70" t="s">
        <v>115</v>
      </c>
      <c r="B145" s="71"/>
      <c r="C145" s="71"/>
      <c r="D145" s="71"/>
      <c r="E145" s="71"/>
      <c r="F145" s="34"/>
    </row>
    <row r="146" spans="1:6" x14ac:dyDescent="0.2">
      <c r="A146" s="12">
        <v>1</v>
      </c>
      <c r="B146" s="3" t="s">
        <v>116</v>
      </c>
      <c r="C146" s="2" t="s">
        <v>6</v>
      </c>
      <c r="D146" s="2">
        <v>12</v>
      </c>
      <c r="E146" s="5">
        <v>52000</v>
      </c>
      <c r="F146" s="6">
        <f t="shared" ref="F146:F156" si="7">ROUND(D146*E146,2)</f>
        <v>624000</v>
      </c>
    </row>
    <row r="147" spans="1:6" x14ac:dyDescent="0.2">
      <c r="A147" s="12">
        <v>2</v>
      </c>
      <c r="B147" s="8" t="s">
        <v>36</v>
      </c>
      <c r="C147" s="10" t="s">
        <v>6</v>
      </c>
      <c r="D147" s="7">
        <v>4</v>
      </c>
      <c r="E147" s="4">
        <v>12600</v>
      </c>
      <c r="F147" s="6">
        <f t="shared" si="7"/>
        <v>50400</v>
      </c>
    </row>
    <row r="148" spans="1:6" x14ac:dyDescent="0.2">
      <c r="A148" s="12">
        <v>3</v>
      </c>
      <c r="B148" s="3" t="s">
        <v>117</v>
      </c>
      <c r="C148" s="12" t="s">
        <v>6</v>
      </c>
      <c r="D148" s="12">
        <v>6</v>
      </c>
      <c r="E148" s="4">
        <v>32000</v>
      </c>
      <c r="F148" s="6">
        <f t="shared" si="7"/>
        <v>192000</v>
      </c>
    </row>
    <row r="149" spans="1:6" x14ac:dyDescent="0.2">
      <c r="A149" s="12">
        <v>4</v>
      </c>
      <c r="B149" s="9" t="s">
        <v>118</v>
      </c>
      <c r="C149" s="12" t="s">
        <v>6</v>
      </c>
      <c r="D149" s="12">
        <v>1</v>
      </c>
      <c r="E149" s="4">
        <v>32000</v>
      </c>
      <c r="F149" s="6">
        <f t="shared" si="7"/>
        <v>32000</v>
      </c>
    </row>
    <row r="150" spans="1:6" x14ac:dyDescent="0.2">
      <c r="A150" s="12">
        <v>5</v>
      </c>
      <c r="B150" s="9" t="s">
        <v>119</v>
      </c>
      <c r="C150" s="12" t="s">
        <v>6</v>
      </c>
      <c r="D150" s="12">
        <v>1</v>
      </c>
      <c r="E150" s="4">
        <v>148000</v>
      </c>
      <c r="F150" s="6">
        <f t="shared" si="7"/>
        <v>148000</v>
      </c>
    </row>
    <row r="151" spans="1:6" x14ac:dyDescent="0.2">
      <c r="A151" s="12">
        <v>6</v>
      </c>
      <c r="B151" s="9" t="s">
        <v>120</v>
      </c>
      <c r="C151" s="12" t="s">
        <v>6</v>
      </c>
      <c r="D151" s="12">
        <v>1</v>
      </c>
      <c r="E151" s="4">
        <v>156000</v>
      </c>
      <c r="F151" s="6">
        <f t="shared" si="7"/>
        <v>156000</v>
      </c>
    </row>
    <row r="152" spans="1:6" x14ac:dyDescent="0.2">
      <c r="A152" s="12">
        <v>7</v>
      </c>
      <c r="B152" s="9" t="s">
        <v>121</v>
      </c>
      <c r="C152" s="12" t="s">
        <v>6</v>
      </c>
      <c r="D152" s="12">
        <v>1</v>
      </c>
      <c r="E152" s="4">
        <v>3400</v>
      </c>
      <c r="F152" s="6">
        <f t="shared" si="7"/>
        <v>3400</v>
      </c>
    </row>
    <row r="153" spans="1:6" x14ac:dyDescent="0.2">
      <c r="A153" s="12">
        <v>8</v>
      </c>
      <c r="B153" s="9" t="s">
        <v>122</v>
      </c>
      <c r="C153" s="12" t="s">
        <v>18</v>
      </c>
      <c r="D153" s="12">
        <v>1</v>
      </c>
      <c r="E153" s="4">
        <v>25000</v>
      </c>
      <c r="F153" s="6">
        <f t="shared" si="7"/>
        <v>25000</v>
      </c>
    </row>
    <row r="154" spans="1:6" x14ac:dyDescent="0.2">
      <c r="A154" s="12">
        <v>9</v>
      </c>
      <c r="B154" s="3" t="s">
        <v>123</v>
      </c>
      <c r="C154" s="12" t="s">
        <v>6</v>
      </c>
      <c r="D154" s="12">
        <v>1</v>
      </c>
      <c r="E154" s="4">
        <v>202000</v>
      </c>
      <c r="F154" s="6">
        <f t="shared" si="7"/>
        <v>202000</v>
      </c>
    </row>
    <row r="155" spans="1:6" x14ac:dyDescent="0.2">
      <c r="A155" s="12">
        <v>10</v>
      </c>
      <c r="B155" s="3" t="s">
        <v>124</v>
      </c>
      <c r="C155" s="12" t="s">
        <v>6</v>
      </c>
      <c r="D155" s="12">
        <v>2</v>
      </c>
      <c r="E155" s="4">
        <v>6000</v>
      </c>
      <c r="F155" s="6">
        <f t="shared" si="7"/>
        <v>12000</v>
      </c>
    </row>
    <row r="156" spans="1:6" x14ac:dyDescent="0.2">
      <c r="A156" s="12">
        <v>11</v>
      </c>
      <c r="B156" s="3" t="s">
        <v>125</v>
      </c>
      <c r="C156" s="12" t="s">
        <v>6</v>
      </c>
      <c r="D156" s="12">
        <v>2</v>
      </c>
      <c r="E156" s="4">
        <v>8900</v>
      </c>
      <c r="F156" s="6">
        <f t="shared" si="7"/>
        <v>17800</v>
      </c>
    </row>
    <row r="157" spans="1:6" x14ac:dyDescent="0.2">
      <c r="A157" s="70" t="s">
        <v>126</v>
      </c>
      <c r="B157" s="71"/>
      <c r="C157" s="71"/>
      <c r="D157" s="71"/>
      <c r="E157" s="71"/>
      <c r="F157" s="34"/>
    </row>
    <row r="158" spans="1:6" x14ac:dyDescent="0.2">
      <c r="A158" s="12">
        <v>1</v>
      </c>
      <c r="B158" s="3" t="s">
        <v>127</v>
      </c>
      <c r="C158" s="2" t="s">
        <v>6</v>
      </c>
      <c r="D158" s="2">
        <v>1</v>
      </c>
      <c r="E158" s="5">
        <v>27000</v>
      </c>
      <c r="F158" s="6">
        <f t="shared" ref="F158:F179" si="8">ROUND(D158*E158,2)</f>
        <v>27000</v>
      </c>
    </row>
    <row r="159" spans="1:6" x14ac:dyDescent="0.2">
      <c r="A159" s="12">
        <v>2</v>
      </c>
      <c r="B159" s="3" t="s">
        <v>128</v>
      </c>
      <c r="C159" s="2" t="s">
        <v>6</v>
      </c>
      <c r="D159" s="2">
        <v>1</v>
      </c>
      <c r="E159" s="5">
        <v>27000</v>
      </c>
      <c r="F159" s="6">
        <f t="shared" si="8"/>
        <v>27000</v>
      </c>
    </row>
    <row r="160" spans="1:6" x14ac:dyDescent="0.2">
      <c r="A160" s="12">
        <v>3</v>
      </c>
      <c r="B160" s="3" t="s">
        <v>129</v>
      </c>
      <c r="C160" s="2" t="s">
        <v>6</v>
      </c>
      <c r="D160" s="2">
        <v>1</v>
      </c>
      <c r="E160" s="5">
        <v>39500</v>
      </c>
      <c r="F160" s="6">
        <f t="shared" si="8"/>
        <v>39500</v>
      </c>
    </row>
    <row r="161" spans="1:6" x14ac:dyDescent="0.2">
      <c r="A161" s="12">
        <v>4</v>
      </c>
      <c r="B161" s="3" t="s">
        <v>130</v>
      </c>
      <c r="C161" s="2" t="s">
        <v>6</v>
      </c>
      <c r="D161" s="2">
        <v>1</v>
      </c>
      <c r="E161" s="5">
        <v>27000</v>
      </c>
      <c r="F161" s="6">
        <f t="shared" si="8"/>
        <v>27000</v>
      </c>
    </row>
    <row r="162" spans="1:6" x14ac:dyDescent="0.2">
      <c r="A162" s="12">
        <v>5</v>
      </c>
      <c r="B162" s="3" t="s">
        <v>131</v>
      </c>
      <c r="C162" s="2" t="s">
        <v>6</v>
      </c>
      <c r="D162" s="2">
        <v>1</v>
      </c>
      <c r="E162" s="5">
        <v>27000</v>
      </c>
      <c r="F162" s="6">
        <f t="shared" si="8"/>
        <v>27000</v>
      </c>
    </row>
    <row r="163" spans="1:6" x14ac:dyDescent="0.2">
      <c r="A163" s="12">
        <v>6</v>
      </c>
      <c r="B163" s="3" t="s">
        <v>132</v>
      </c>
      <c r="C163" s="2" t="s">
        <v>6</v>
      </c>
      <c r="D163" s="2">
        <v>2</v>
      </c>
      <c r="E163" s="5">
        <v>8000</v>
      </c>
      <c r="F163" s="6">
        <f t="shared" si="8"/>
        <v>16000</v>
      </c>
    </row>
    <row r="164" spans="1:6" x14ac:dyDescent="0.2">
      <c r="A164" s="12">
        <v>7</v>
      </c>
      <c r="B164" s="3" t="s">
        <v>133</v>
      </c>
      <c r="C164" s="2" t="s">
        <v>6</v>
      </c>
      <c r="D164" s="2">
        <v>1</v>
      </c>
      <c r="E164" s="5">
        <v>28000</v>
      </c>
      <c r="F164" s="6">
        <f t="shared" si="8"/>
        <v>28000</v>
      </c>
    </row>
    <row r="165" spans="1:6" x14ac:dyDescent="0.2">
      <c r="A165" s="12">
        <v>8</v>
      </c>
      <c r="B165" s="3" t="s">
        <v>134</v>
      </c>
      <c r="C165" s="2" t="s">
        <v>6</v>
      </c>
      <c r="D165" s="2">
        <v>1</v>
      </c>
      <c r="E165" s="5">
        <v>28000</v>
      </c>
      <c r="F165" s="6">
        <f t="shared" si="8"/>
        <v>28000</v>
      </c>
    </row>
    <row r="166" spans="1:6" x14ac:dyDescent="0.2">
      <c r="A166" s="12">
        <v>9</v>
      </c>
      <c r="B166" s="3" t="s">
        <v>135</v>
      </c>
      <c r="C166" s="2" t="s">
        <v>6</v>
      </c>
      <c r="D166" s="2">
        <v>1</v>
      </c>
      <c r="E166" s="5">
        <v>109000</v>
      </c>
      <c r="F166" s="6">
        <f t="shared" si="8"/>
        <v>109000</v>
      </c>
    </row>
    <row r="167" spans="1:6" x14ac:dyDescent="0.2">
      <c r="A167" s="12">
        <v>10</v>
      </c>
      <c r="B167" s="3" t="s">
        <v>136</v>
      </c>
      <c r="C167" s="2" t="s">
        <v>6</v>
      </c>
      <c r="D167" s="2">
        <v>6</v>
      </c>
      <c r="E167" s="5">
        <v>38600</v>
      </c>
      <c r="F167" s="6">
        <f t="shared" si="8"/>
        <v>231600</v>
      </c>
    </row>
    <row r="168" spans="1:6" x14ac:dyDescent="0.2">
      <c r="A168" s="12">
        <v>11</v>
      </c>
      <c r="B168" s="3" t="s">
        <v>137</v>
      </c>
      <c r="C168" s="2" t="s">
        <v>6</v>
      </c>
      <c r="D168" s="2">
        <v>6</v>
      </c>
      <c r="E168" s="5">
        <v>3900</v>
      </c>
      <c r="F168" s="6">
        <f t="shared" si="8"/>
        <v>23400</v>
      </c>
    </row>
    <row r="169" spans="1:6" x14ac:dyDescent="0.2">
      <c r="A169" s="12">
        <v>12</v>
      </c>
      <c r="B169" s="3" t="s">
        <v>138</v>
      </c>
      <c r="C169" s="2" t="s">
        <v>6</v>
      </c>
      <c r="D169" s="2">
        <v>12</v>
      </c>
      <c r="E169" s="5">
        <v>1000</v>
      </c>
      <c r="F169" s="6">
        <f t="shared" si="8"/>
        <v>12000</v>
      </c>
    </row>
    <row r="170" spans="1:6" x14ac:dyDescent="0.2">
      <c r="A170" s="12">
        <v>13</v>
      </c>
      <c r="B170" s="3" t="s">
        <v>139</v>
      </c>
      <c r="C170" s="2" t="s">
        <v>6</v>
      </c>
      <c r="D170" s="2">
        <v>12</v>
      </c>
      <c r="E170" s="5">
        <v>800</v>
      </c>
      <c r="F170" s="6">
        <f t="shared" si="8"/>
        <v>9600</v>
      </c>
    </row>
    <row r="171" spans="1:6" x14ac:dyDescent="0.2">
      <c r="A171" s="12">
        <v>14</v>
      </c>
      <c r="B171" s="3" t="s">
        <v>140</v>
      </c>
      <c r="C171" s="2" t="s">
        <v>6</v>
      </c>
      <c r="D171" s="2">
        <v>12</v>
      </c>
      <c r="E171" s="5">
        <v>2300</v>
      </c>
      <c r="F171" s="6">
        <f t="shared" si="8"/>
        <v>27600</v>
      </c>
    </row>
    <row r="172" spans="1:6" x14ac:dyDescent="0.2">
      <c r="A172" s="12">
        <v>15</v>
      </c>
      <c r="B172" s="3" t="s">
        <v>141</v>
      </c>
      <c r="C172" s="2" t="s">
        <v>6</v>
      </c>
      <c r="D172" s="2">
        <v>2</v>
      </c>
      <c r="E172" s="5">
        <v>2000</v>
      </c>
      <c r="F172" s="6">
        <f t="shared" si="8"/>
        <v>4000</v>
      </c>
    </row>
    <row r="173" spans="1:6" x14ac:dyDescent="0.2">
      <c r="A173" s="12">
        <v>16</v>
      </c>
      <c r="B173" s="3" t="s">
        <v>142</v>
      </c>
      <c r="C173" s="2" t="s">
        <v>6</v>
      </c>
      <c r="D173" s="2">
        <v>2</v>
      </c>
      <c r="E173" s="5">
        <v>6000</v>
      </c>
      <c r="F173" s="6">
        <f t="shared" si="8"/>
        <v>12000</v>
      </c>
    </row>
    <row r="174" spans="1:6" x14ac:dyDescent="0.2">
      <c r="A174" s="12">
        <v>17</v>
      </c>
      <c r="B174" s="3" t="s">
        <v>143</v>
      </c>
      <c r="C174" s="2" t="s">
        <v>6</v>
      </c>
      <c r="D174" s="2">
        <v>2</v>
      </c>
      <c r="E174" s="5">
        <v>9800</v>
      </c>
      <c r="F174" s="6">
        <f t="shared" si="8"/>
        <v>19600</v>
      </c>
    </row>
    <row r="175" spans="1:6" x14ac:dyDescent="0.2">
      <c r="A175" s="12">
        <v>18</v>
      </c>
      <c r="B175" s="3" t="s">
        <v>144</v>
      </c>
      <c r="C175" s="2" t="s">
        <v>6</v>
      </c>
      <c r="D175" s="2">
        <v>1</v>
      </c>
      <c r="E175" s="5">
        <v>76000</v>
      </c>
      <c r="F175" s="6">
        <f t="shared" si="8"/>
        <v>76000</v>
      </c>
    </row>
    <row r="176" spans="1:6" x14ac:dyDescent="0.2">
      <c r="A176" s="12">
        <v>19</v>
      </c>
      <c r="B176" s="3" t="s">
        <v>145</v>
      </c>
      <c r="C176" s="2" t="s">
        <v>6</v>
      </c>
      <c r="D176" s="2">
        <v>1</v>
      </c>
      <c r="E176" s="5">
        <v>15000</v>
      </c>
      <c r="F176" s="6">
        <f t="shared" si="8"/>
        <v>15000</v>
      </c>
    </row>
    <row r="177" spans="1:6" x14ac:dyDescent="0.2">
      <c r="A177" s="12">
        <v>20</v>
      </c>
      <c r="B177" s="3" t="s">
        <v>146</v>
      </c>
      <c r="C177" s="2" t="s">
        <v>6</v>
      </c>
      <c r="D177" s="2">
        <v>1</v>
      </c>
      <c r="E177" s="5">
        <v>32000</v>
      </c>
      <c r="F177" s="6">
        <f t="shared" si="8"/>
        <v>32000</v>
      </c>
    </row>
    <row r="178" spans="1:6" x14ac:dyDescent="0.2">
      <c r="A178" s="12">
        <v>21</v>
      </c>
      <c r="B178" s="3" t="s">
        <v>147</v>
      </c>
      <c r="C178" s="2" t="s">
        <v>6</v>
      </c>
      <c r="D178" s="2">
        <v>1</v>
      </c>
      <c r="E178" s="5">
        <v>9700</v>
      </c>
      <c r="F178" s="6">
        <f t="shared" si="8"/>
        <v>9700</v>
      </c>
    </row>
    <row r="179" spans="1:6" x14ac:dyDescent="0.2">
      <c r="A179" s="12">
        <v>22</v>
      </c>
      <c r="B179" s="3" t="s">
        <v>148</v>
      </c>
      <c r="C179" s="2" t="s">
        <v>6</v>
      </c>
      <c r="D179" s="2">
        <v>1</v>
      </c>
      <c r="E179" s="5">
        <v>15000</v>
      </c>
      <c r="F179" s="6">
        <f t="shared" si="8"/>
        <v>15000</v>
      </c>
    </row>
    <row r="180" spans="1:6" x14ac:dyDescent="0.2">
      <c r="A180" s="75" t="s">
        <v>170</v>
      </c>
      <c r="B180" s="76"/>
      <c r="C180" s="76"/>
      <c r="D180" s="76"/>
      <c r="E180" s="76"/>
      <c r="F180" s="58"/>
    </row>
    <row r="181" spans="1:6" x14ac:dyDescent="0.2">
      <c r="A181" s="12">
        <v>1</v>
      </c>
      <c r="B181" s="3" t="s">
        <v>171</v>
      </c>
      <c r="C181" s="2" t="s">
        <v>6</v>
      </c>
      <c r="D181" s="2">
        <v>2</v>
      </c>
      <c r="E181" s="5">
        <v>18000</v>
      </c>
      <c r="F181" s="6">
        <f>D181*E181</f>
        <v>36000</v>
      </c>
    </row>
    <row r="182" spans="1:6" x14ac:dyDescent="0.2">
      <c r="A182" s="12">
        <v>2</v>
      </c>
      <c r="B182" s="3" t="s">
        <v>172</v>
      </c>
      <c r="C182" s="2" t="s">
        <v>6</v>
      </c>
      <c r="D182" s="2">
        <v>10</v>
      </c>
      <c r="E182" s="5">
        <v>6000</v>
      </c>
      <c r="F182" s="6">
        <f>D182*E182</f>
        <v>60000</v>
      </c>
    </row>
    <row r="183" spans="1:6" x14ac:dyDescent="0.2">
      <c r="A183" s="12"/>
      <c r="B183" s="33" t="s">
        <v>149</v>
      </c>
      <c r="C183" s="2"/>
      <c r="D183" s="2"/>
      <c r="E183" s="5"/>
      <c r="F183" s="36">
        <f>SUM(F5:F182)</f>
        <v>37731588</v>
      </c>
    </row>
    <row r="184" spans="1:6" x14ac:dyDescent="0.2">
      <c r="A184" s="28"/>
      <c r="B184" s="29"/>
      <c r="C184" s="30"/>
      <c r="D184" s="30"/>
      <c r="E184" s="31"/>
      <c r="F184" s="32"/>
    </row>
    <row r="185" spans="1:6" x14ac:dyDescent="0.2">
      <c r="A185" s="28"/>
      <c r="B185" s="29"/>
      <c r="C185" s="30"/>
      <c r="D185" s="30"/>
      <c r="E185" s="31"/>
      <c r="F185" s="32"/>
    </row>
    <row r="186" spans="1:6" ht="12" customHeight="1" x14ac:dyDescent="0.2"/>
    <row r="187" spans="1:6" ht="12.75" customHeight="1" x14ac:dyDescent="0.2">
      <c r="A187" s="66"/>
      <c r="B187" s="66"/>
      <c r="C187" s="66"/>
      <c r="D187" s="66"/>
      <c r="E187" s="66"/>
      <c r="F187" s="66"/>
    </row>
    <row r="188" spans="1:6" x14ac:dyDescent="0.2">
      <c r="A188" s="27"/>
      <c r="B188" s="27"/>
      <c r="C188" s="27"/>
      <c r="D188" s="27"/>
      <c r="E188" s="27"/>
      <c r="F188" s="27"/>
    </row>
    <row r="191" spans="1:6" x14ac:dyDescent="0.2">
      <c r="A191" s="65"/>
      <c r="B191" s="65"/>
      <c r="C191" s="65"/>
      <c r="D191" s="65"/>
      <c r="E191" s="65"/>
      <c r="F191" s="65"/>
    </row>
    <row r="195" spans="1:6" x14ac:dyDescent="0.2">
      <c r="A195" s="64"/>
      <c r="B195" s="64"/>
      <c r="C195" s="64"/>
      <c r="D195" s="64"/>
      <c r="E195" s="64"/>
      <c r="F195" s="64"/>
    </row>
  </sheetData>
  <mergeCells count="12">
    <mergeCell ref="A1:F2"/>
    <mergeCell ref="A195:F195"/>
    <mergeCell ref="A191:F191"/>
    <mergeCell ref="A187:F187"/>
    <mergeCell ref="A3:F3"/>
    <mergeCell ref="A157:E157"/>
    <mergeCell ref="A145:E145"/>
    <mergeCell ref="A117:E117"/>
    <mergeCell ref="A93:E93"/>
    <mergeCell ref="A80:E80"/>
    <mergeCell ref="A63:E63"/>
    <mergeCell ref="A180:E180"/>
  </mergeCells>
  <pageMargins left="0.23622047244094491" right="0.23622047244094491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2016-01-31T08:23:06Z</cp:lastPrinted>
  <dcterms:created xsi:type="dcterms:W3CDTF">2006-09-16T00:00:00Z</dcterms:created>
  <dcterms:modified xsi:type="dcterms:W3CDTF">2025-10-13T07:14:18Z</dcterms:modified>
</cp:coreProperties>
</file>